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020_NYSRC_Econ_Data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6" i="2" l="1"/>
  <c r="M46" i="2"/>
  <c r="L46" i="2"/>
  <c r="K46" i="2"/>
  <c r="J46" i="2"/>
  <c r="I46" i="2"/>
  <c r="H46" i="2"/>
  <c r="G46" i="2"/>
  <c r="F46" i="2"/>
  <c r="E46" i="2"/>
  <c r="D46" i="2"/>
  <c r="C46" i="2"/>
  <c r="N45" i="2"/>
  <c r="M45" i="2"/>
  <c r="L45" i="2"/>
  <c r="K45" i="2"/>
  <c r="J45" i="2"/>
  <c r="I45" i="2"/>
  <c r="H45" i="2"/>
  <c r="G45" i="2"/>
  <c r="F45" i="2"/>
  <c r="E45" i="2"/>
  <c r="D45" i="2"/>
  <c r="C45" i="2"/>
  <c r="N44" i="2"/>
  <c r="M44" i="2"/>
  <c r="L44" i="2"/>
  <c r="K44" i="2"/>
  <c r="J44" i="2"/>
  <c r="I44" i="2"/>
  <c r="H44" i="2"/>
  <c r="G44" i="2"/>
  <c r="F44" i="2"/>
  <c r="E44" i="2"/>
  <c r="D44" i="2"/>
  <c r="C44" i="2"/>
  <c r="N43" i="2"/>
  <c r="M43" i="2"/>
  <c r="L43" i="2"/>
  <c r="K43" i="2"/>
  <c r="J43" i="2"/>
  <c r="I43" i="2"/>
  <c r="H43" i="2"/>
  <c r="G43" i="2"/>
  <c r="F43" i="2"/>
  <c r="E43" i="2"/>
  <c r="D43" i="2"/>
  <c r="C43" i="2"/>
  <c r="N42" i="2"/>
  <c r="M42" i="2"/>
  <c r="L42" i="2"/>
  <c r="K42" i="2"/>
  <c r="J42" i="2"/>
  <c r="I42" i="2"/>
  <c r="H42" i="2"/>
  <c r="G42" i="2"/>
  <c r="F42" i="2"/>
  <c r="E42" i="2"/>
  <c r="D42" i="2"/>
  <c r="C42" i="2"/>
</calcChain>
</file>

<file path=xl/sharedStrings.xml><?xml version="1.0" encoding="utf-8"?>
<sst xmlns="http://schemas.openxmlformats.org/spreadsheetml/2006/main" count="75" uniqueCount="55">
  <si>
    <t>Variable &amp; TD</t>
  </si>
  <si>
    <t>Con-Ed_Employment</t>
  </si>
  <si>
    <t>Con-Ed_GDP</t>
  </si>
  <si>
    <t>Con-Ed_Households</t>
  </si>
  <si>
    <t>Con-Ed_Income-Real</t>
  </si>
  <si>
    <t>Con-Ed_Population</t>
  </si>
  <si>
    <t>Cen-Hud_Employment</t>
  </si>
  <si>
    <t>Cen-Hud_GDP</t>
  </si>
  <si>
    <t>Cen-Hud_Households</t>
  </si>
  <si>
    <t>Cen-Hud_Income-Real</t>
  </si>
  <si>
    <t>Cen-Hud_Population</t>
  </si>
  <si>
    <t>LIPA_Employment</t>
  </si>
  <si>
    <t>LIPA_GDP</t>
  </si>
  <si>
    <t>LIPA_Households</t>
  </si>
  <si>
    <t>LIPA_Income-Real</t>
  </si>
  <si>
    <t>LIPA_Population</t>
  </si>
  <si>
    <t>N-Grid_Employment</t>
  </si>
  <si>
    <t>N-Grid_GDP</t>
  </si>
  <si>
    <t>N-Grid_Households</t>
  </si>
  <si>
    <t>N-Grid_Income-Real</t>
  </si>
  <si>
    <t>N-Grid_Population</t>
  </si>
  <si>
    <t>NYPA_Employment</t>
  </si>
  <si>
    <t>NYPA_GDP</t>
  </si>
  <si>
    <t>NYPA_Households</t>
  </si>
  <si>
    <t>NYPA_Income-Real</t>
  </si>
  <si>
    <t>NYPA_Population</t>
  </si>
  <si>
    <t>NYSEG_Employment</t>
  </si>
  <si>
    <t>NYSEG_GDP</t>
  </si>
  <si>
    <t>NYSEG_Households</t>
  </si>
  <si>
    <t>NYSEG_Income-Real</t>
  </si>
  <si>
    <t>NYSEG_Population</t>
  </si>
  <si>
    <t>OR_Employment</t>
  </si>
  <si>
    <t>OR_GDP</t>
  </si>
  <si>
    <t>OR_Households</t>
  </si>
  <si>
    <t>OR_Income-Real</t>
  </si>
  <si>
    <t>OR_Population</t>
  </si>
  <si>
    <t>RGE_Employment</t>
  </si>
  <si>
    <t>RGE_GDP</t>
  </si>
  <si>
    <t>RGE_Households</t>
  </si>
  <si>
    <t>RGE_Income-Real</t>
  </si>
  <si>
    <t>RGE_Population</t>
  </si>
  <si>
    <t>Employment_NYCA</t>
  </si>
  <si>
    <t>GDP_NYCA</t>
  </si>
  <si>
    <t>Households_NYCA</t>
  </si>
  <si>
    <t>Income_NYCA</t>
  </si>
  <si>
    <t>Population_NYCA</t>
  </si>
  <si>
    <t>Data is from Moody's Analytics, August 2020.</t>
  </si>
  <si>
    <t>Variable</t>
  </si>
  <si>
    <t>Unit</t>
  </si>
  <si>
    <t>Employment</t>
  </si>
  <si>
    <t>GDP</t>
  </si>
  <si>
    <t>$ Millions</t>
  </si>
  <si>
    <t>Households</t>
  </si>
  <si>
    <t>Income-Real</t>
  </si>
  <si>
    <t>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</si>
</sst>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18"/>
      <name val="Times New Roman"/>
      <family val="1"/>
    </font>
    <font>
      <sz val="11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33">
    <xf numFmtId="0" fontId="0" fillId="0" borderId="0" xfId="0"/>
    <xf numFmtId="0" fontId="4" fillId="2" borderId="1" xfId="3" applyFont="1" applyFill="1" applyBorder="1" applyAlignment="1">
      <alignment horizontal="left"/>
    </xf>
    <xf numFmtId="0" fontId="4" fillId="2" borderId="1" xfId="3" applyFont="1" applyFill="1" applyBorder="1" applyAlignment="1">
      <alignment horizontal="center" wrapText="1"/>
    </xf>
    <xf numFmtId="0" fontId="5" fillId="0" borderId="0" xfId="0" applyFont="1"/>
    <xf numFmtId="0" fontId="5" fillId="0" borderId="2" xfId="3" applyFont="1" applyFill="1" applyBorder="1" applyAlignment="1">
      <alignment horizontal="left"/>
    </xf>
    <xf numFmtId="164" fontId="5" fillId="0" borderId="0" xfId="1" applyNumberFormat="1" applyFont="1" applyFill="1" applyBorder="1" applyAlignment="1">
      <alignment horizontal="right" wrapText="1"/>
    </xf>
    <xf numFmtId="164" fontId="5" fillId="0" borderId="3" xfId="1" applyNumberFormat="1" applyFont="1" applyFill="1" applyBorder="1" applyAlignment="1">
      <alignment horizontal="right" wrapText="1"/>
    </xf>
    <xf numFmtId="164" fontId="5" fillId="0" borderId="4" xfId="1" applyNumberFormat="1" applyFont="1" applyFill="1" applyBorder="1" applyAlignment="1">
      <alignment horizontal="right" wrapText="1"/>
    </xf>
    <xf numFmtId="165" fontId="5" fillId="0" borderId="5" xfId="2" applyNumberFormat="1" applyFont="1" applyBorder="1"/>
    <xf numFmtId="165" fontId="5" fillId="0" borderId="0" xfId="2" applyNumberFormat="1" applyFont="1" applyBorder="1"/>
    <xf numFmtId="165" fontId="5" fillId="0" borderId="0" xfId="2" applyNumberFormat="1" applyFont="1"/>
    <xf numFmtId="165" fontId="5" fillId="0" borderId="6" xfId="2" applyNumberFormat="1" applyFont="1" applyBorder="1"/>
    <xf numFmtId="164" fontId="5" fillId="0" borderId="2" xfId="1" applyNumberFormat="1" applyFont="1" applyFill="1" applyBorder="1" applyAlignment="1">
      <alignment horizontal="right" wrapText="1"/>
    </xf>
    <xf numFmtId="165" fontId="5" fillId="0" borderId="7" xfId="2" applyNumberFormat="1" applyFont="1" applyBorder="1"/>
    <xf numFmtId="165" fontId="5" fillId="0" borderId="3" xfId="2" applyNumberFormat="1" applyFont="1" applyBorder="1"/>
    <xf numFmtId="0" fontId="5" fillId="0" borderId="8" xfId="3" applyFont="1" applyFill="1" applyBorder="1" applyAlignment="1">
      <alignment horizontal="left"/>
    </xf>
    <xf numFmtId="164" fontId="5" fillId="0" borderId="10" xfId="1" applyNumberFormat="1" applyFont="1" applyFill="1" applyBorder="1" applyAlignment="1">
      <alignment horizontal="right" wrapText="1"/>
    </xf>
    <xf numFmtId="164" fontId="5" fillId="0" borderId="11" xfId="1" applyNumberFormat="1" applyFont="1" applyFill="1" applyBorder="1" applyAlignment="1">
      <alignment horizontal="right" wrapText="1"/>
    </xf>
    <xf numFmtId="165" fontId="5" fillId="0" borderId="9" xfId="2" applyNumberFormat="1" applyFont="1" applyBorder="1"/>
    <xf numFmtId="165" fontId="5" fillId="0" borderId="10" xfId="2" applyNumberFormat="1" applyFont="1" applyBorder="1"/>
    <xf numFmtId="165" fontId="5" fillId="0" borderId="11" xfId="2" applyNumberFormat="1" applyFont="1" applyBorder="1"/>
    <xf numFmtId="164" fontId="5" fillId="0" borderId="8" xfId="1" applyNumberFormat="1" applyFont="1" applyFill="1" applyBorder="1" applyAlignment="1">
      <alignment horizontal="right" wrapText="1"/>
    </xf>
    <xf numFmtId="0" fontId="5" fillId="0" borderId="0" xfId="0" quotePrefix="1" applyFont="1" applyFill="1" applyAlignment="1">
      <alignment horizontal="left"/>
    </xf>
    <xf numFmtId="0" fontId="5" fillId="0" borderId="0" xfId="0" applyFont="1" applyFill="1"/>
    <xf numFmtId="164" fontId="5" fillId="0" borderId="0" xfId="0" applyNumberFormat="1" applyFont="1"/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3" fontId="0" fillId="0" borderId="2" xfId="0" applyNumberFormat="1" applyBorder="1" applyAlignment="1">
      <alignment horizontal="center"/>
    </xf>
    <xf numFmtId="0" fontId="0" fillId="0" borderId="8" xfId="0" applyBorder="1" applyAlignment="1">
      <alignment horizontal="left"/>
    </xf>
    <xf numFmtId="3" fontId="0" fillId="0" borderId="8" xfId="0" applyNumberFormat="1" applyBorder="1" applyAlignment="1">
      <alignment horizontal="center"/>
    </xf>
    <xf numFmtId="0" fontId="4" fillId="2" borderId="12" xfId="3" applyFont="1" applyFill="1" applyBorder="1" applyAlignment="1">
      <alignment horizontal="center" wrapText="1"/>
    </xf>
    <xf numFmtId="0" fontId="4" fillId="2" borderId="1" xfId="3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_Sheet1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O1" sqref="O1"/>
    </sheetView>
  </sheetViews>
  <sheetFormatPr defaultRowHeight="15" x14ac:dyDescent="0.25"/>
  <cols>
    <col min="1" max="1" width="22" style="23" bestFit="1" customWidth="1"/>
    <col min="2" max="14" width="10.7109375" style="3" customWidth="1"/>
    <col min="15" max="16384" width="9.140625" style="3"/>
  </cols>
  <sheetData>
    <row r="1" spans="1:26" x14ac:dyDescent="0.25">
      <c r="A1" s="1" t="s">
        <v>0</v>
      </c>
      <c r="B1" s="32" t="s">
        <v>48</v>
      </c>
      <c r="C1" s="31">
        <v>2011</v>
      </c>
      <c r="D1" s="2">
        <v>2012</v>
      </c>
      <c r="E1" s="2">
        <v>2013</v>
      </c>
      <c r="F1" s="2">
        <v>2014</v>
      </c>
      <c r="G1" s="2">
        <v>2015</v>
      </c>
      <c r="H1" s="2">
        <v>2016</v>
      </c>
      <c r="I1" s="2">
        <v>2017</v>
      </c>
      <c r="J1" s="2">
        <v>2018</v>
      </c>
      <c r="K1" s="2">
        <v>2019</v>
      </c>
      <c r="L1" s="2">
        <v>2020</v>
      </c>
      <c r="M1" s="2">
        <v>2021</v>
      </c>
      <c r="N1" s="2">
        <v>2022</v>
      </c>
      <c r="P1" s="2">
        <v>2012</v>
      </c>
      <c r="Q1" s="2">
        <v>2013</v>
      </c>
      <c r="R1" s="2">
        <v>2014</v>
      </c>
      <c r="S1" s="2">
        <v>2015</v>
      </c>
      <c r="T1" s="2">
        <v>2016</v>
      </c>
      <c r="U1" s="2">
        <v>2017</v>
      </c>
      <c r="V1" s="2">
        <v>2018</v>
      </c>
      <c r="W1" s="2">
        <v>2019</v>
      </c>
      <c r="X1" s="2">
        <v>2020</v>
      </c>
      <c r="Y1" s="2">
        <v>2021</v>
      </c>
      <c r="Z1" s="2">
        <v>2022</v>
      </c>
    </row>
    <row r="2" spans="1:26" x14ac:dyDescent="0.25">
      <c r="A2" s="4" t="s">
        <v>1</v>
      </c>
      <c r="B2" s="28">
        <v>1000</v>
      </c>
      <c r="C2" s="5">
        <v>4268.42</v>
      </c>
      <c r="D2" s="5">
        <v>4357.9059999999999</v>
      </c>
      <c r="E2" s="5">
        <v>4452.5200000000004</v>
      </c>
      <c r="F2" s="5">
        <v>4599.6930000000002</v>
      </c>
      <c r="G2" s="5">
        <v>4733.0640000000003</v>
      </c>
      <c r="H2" s="5">
        <v>4825.3159999999998</v>
      </c>
      <c r="I2" s="5">
        <v>4902.6360000000004</v>
      </c>
      <c r="J2" s="5">
        <v>4975.8190000000004</v>
      </c>
      <c r="K2" s="5">
        <v>5130.9920000000002</v>
      </c>
      <c r="L2" s="6">
        <v>4529.7749999999996</v>
      </c>
      <c r="M2" s="7">
        <v>4704.2219999999998</v>
      </c>
      <c r="N2" s="7">
        <v>4863.9260000000004</v>
      </c>
      <c r="P2" s="8">
        <v>2.0964666082531679E-2</v>
      </c>
      <c r="Q2" s="9">
        <v>2.1710885916309458E-2</v>
      </c>
      <c r="R2" s="10">
        <v>3.3053866125250367E-2</v>
      </c>
      <c r="S2" s="10">
        <v>2.8995630795359623E-2</v>
      </c>
      <c r="T2" s="10">
        <v>1.9490968218473168E-2</v>
      </c>
      <c r="U2" s="10">
        <v>1.602382103058134E-2</v>
      </c>
      <c r="V2" s="10">
        <v>1.4927275857314307E-2</v>
      </c>
      <c r="W2" s="10">
        <v>3.1185418922995343E-2</v>
      </c>
      <c r="X2" s="11">
        <v>-0.11717363815807948</v>
      </c>
      <c r="Y2" s="11">
        <v>3.8511184330347566E-2</v>
      </c>
      <c r="Z2" s="11">
        <v>3.3949078083474936E-2</v>
      </c>
    </row>
    <row r="3" spans="1:26" x14ac:dyDescent="0.25">
      <c r="A3" s="4" t="s">
        <v>2</v>
      </c>
      <c r="B3" s="28" t="s">
        <v>51</v>
      </c>
      <c r="C3" s="5">
        <v>708562.62600000005</v>
      </c>
      <c r="D3" s="5">
        <v>763142.04</v>
      </c>
      <c r="E3" s="5">
        <v>753109.42299999995</v>
      </c>
      <c r="F3" s="5">
        <v>777005.07799999998</v>
      </c>
      <c r="G3" s="5">
        <v>788554.13100000005</v>
      </c>
      <c r="H3" s="5">
        <v>802776.04</v>
      </c>
      <c r="I3" s="5">
        <v>827001.05200000003</v>
      </c>
      <c r="J3" s="5">
        <v>835274.02800000005</v>
      </c>
      <c r="K3" s="5">
        <v>871920.24699999997</v>
      </c>
      <c r="L3" s="6">
        <v>770746.451</v>
      </c>
      <c r="M3" s="12">
        <v>786362.56499999994</v>
      </c>
      <c r="N3" s="12">
        <v>852336.53899999999</v>
      </c>
      <c r="P3" s="13">
        <v>7.7028355712343177E-2</v>
      </c>
      <c r="Q3" s="9">
        <v>-1.314646091309566E-2</v>
      </c>
      <c r="R3" s="10">
        <v>3.1729326801956677E-2</v>
      </c>
      <c r="S3" s="10">
        <v>1.4863548935519406E-2</v>
      </c>
      <c r="T3" s="10">
        <v>1.8035425141917093E-2</v>
      </c>
      <c r="U3" s="10">
        <v>3.017655085968932E-2</v>
      </c>
      <c r="V3" s="10">
        <v>1.000358582373366E-2</v>
      </c>
      <c r="W3" s="10">
        <v>4.3873289209945272E-2</v>
      </c>
      <c r="X3" s="14">
        <v>-0.11603560801358473</v>
      </c>
      <c r="Y3" s="14">
        <v>2.026102615164678E-2</v>
      </c>
      <c r="Z3" s="14">
        <v>8.3897653495242433E-2</v>
      </c>
    </row>
    <row r="4" spans="1:26" x14ac:dyDescent="0.25">
      <c r="A4" s="4" t="s">
        <v>3</v>
      </c>
      <c r="B4" s="28">
        <v>1000</v>
      </c>
      <c r="C4" s="5">
        <v>3517.424</v>
      </c>
      <c r="D4" s="5">
        <v>3550.2809999999999</v>
      </c>
      <c r="E4" s="5">
        <v>3583.453</v>
      </c>
      <c r="F4" s="5">
        <v>3611.2820000000002</v>
      </c>
      <c r="G4" s="5">
        <v>3635.8240000000001</v>
      </c>
      <c r="H4" s="5">
        <v>3655.922</v>
      </c>
      <c r="I4" s="5">
        <v>3648.8380000000002</v>
      </c>
      <c r="J4" s="5">
        <v>3645.1680000000001</v>
      </c>
      <c r="K4" s="5">
        <v>3630.5520000000001</v>
      </c>
      <c r="L4" s="6">
        <v>3643.2750000000001</v>
      </c>
      <c r="M4" s="12">
        <v>3610.415</v>
      </c>
      <c r="N4" s="12">
        <v>3605.2979999999998</v>
      </c>
      <c r="P4" s="13">
        <v>9.3412110680998282E-3</v>
      </c>
      <c r="Q4" s="9">
        <v>9.3434857691546171E-3</v>
      </c>
      <c r="R4" s="10">
        <v>7.765973210755151E-3</v>
      </c>
      <c r="S4" s="10">
        <v>6.7959245497858974E-3</v>
      </c>
      <c r="T4" s="10">
        <v>5.5277703211156414E-3</v>
      </c>
      <c r="U4" s="10">
        <v>-1.937678101447414E-3</v>
      </c>
      <c r="V4" s="10">
        <v>-1.0057996545749831E-3</v>
      </c>
      <c r="W4" s="10">
        <v>-4.0096917343727329E-3</v>
      </c>
      <c r="X4" s="14">
        <v>3.5044257732708291E-3</v>
      </c>
      <c r="Y4" s="14">
        <v>-9.0193575834929089E-3</v>
      </c>
      <c r="Z4" s="14">
        <v>-1.4172885942475282E-3</v>
      </c>
    </row>
    <row r="5" spans="1:26" x14ac:dyDescent="0.25">
      <c r="A5" s="4" t="s">
        <v>4</v>
      </c>
      <c r="B5" s="28" t="s">
        <v>51</v>
      </c>
      <c r="C5" s="5">
        <v>544112.43799999997</v>
      </c>
      <c r="D5" s="5">
        <v>566870.5</v>
      </c>
      <c r="E5" s="5">
        <v>566749</v>
      </c>
      <c r="F5" s="5">
        <v>589385.625</v>
      </c>
      <c r="G5" s="5">
        <v>613411.31299999997</v>
      </c>
      <c r="H5" s="5">
        <v>632667.93799999997</v>
      </c>
      <c r="I5" s="5">
        <v>681953.25</v>
      </c>
      <c r="J5" s="5">
        <v>693534.31299999997</v>
      </c>
      <c r="K5" s="5">
        <v>712778.43799999997</v>
      </c>
      <c r="L5" s="6">
        <v>737776.18799999997</v>
      </c>
      <c r="M5" s="12">
        <v>703802.125</v>
      </c>
      <c r="N5" s="12">
        <v>733791.43799999997</v>
      </c>
      <c r="P5" s="13">
        <v>4.1826027876980892E-2</v>
      </c>
      <c r="Q5" s="9">
        <v>-2.1433466726527488E-4</v>
      </c>
      <c r="R5" s="10">
        <v>3.9941182075310236E-2</v>
      </c>
      <c r="S5" s="10">
        <v>4.0763953141883913E-2</v>
      </c>
      <c r="T5" s="10">
        <v>3.1392679906443136E-2</v>
      </c>
      <c r="U5" s="10">
        <v>7.7900758106695833E-2</v>
      </c>
      <c r="V5" s="10">
        <v>1.6982194893858143E-2</v>
      </c>
      <c r="W5" s="10">
        <v>2.7747906108287972E-2</v>
      </c>
      <c r="X5" s="14">
        <v>3.5070856057517273E-2</v>
      </c>
      <c r="Y5" s="14">
        <v>-4.6049281004986793E-2</v>
      </c>
      <c r="Z5" s="14">
        <v>4.2610432584300542E-2</v>
      </c>
    </row>
    <row r="6" spans="1:26" x14ac:dyDescent="0.25">
      <c r="A6" s="15" t="s">
        <v>5</v>
      </c>
      <c r="B6" s="30">
        <v>1000</v>
      </c>
      <c r="C6" s="16">
        <v>9233.92</v>
      </c>
      <c r="D6" s="16">
        <v>9310.9210000000003</v>
      </c>
      <c r="E6" s="16">
        <v>9363.5249999999996</v>
      </c>
      <c r="F6" s="16">
        <v>9402.7489999999998</v>
      </c>
      <c r="G6" s="16">
        <v>9434.4650000000001</v>
      </c>
      <c r="H6" s="16">
        <v>9442.76</v>
      </c>
      <c r="I6" s="16">
        <v>9406.5249999999996</v>
      </c>
      <c r="J6" s="16">
        <v>9357.16</v>
      </c>
      <c r="K6" s="16">
        <v>9299.2880000000005</v>
      </c>
      <c r="L6" s="17">
        <v>9281.1689999999999</v>
      </c>
      <c r="M6" s="12">
        <v>9273.9269999999997</v>
      </c>
      <c r="N6" s="12">
        <v>9288.0130000000008</v>
      </c>
      <c r="P6" s="18">
        <v>8.3389286456889596E-3</v>
      </c>
      <c r="Q6" s="19">
        <v>5.6497096259327468E-3</v>
      </c>
      <c r="R6" s="19">
        <v>4.1890206946636191E-3</v>
      </c>
      <c r="S6" s="19">
        <v>3.373056113696149E-3</v>
      </c>
      <c r="T6" s="19">
        <v>8.7922314619854681E-4</v>
      </c>
      <c r="U6" s="19">
        <v>-3.8373314581754254E-3</v>
      </c>
      <c r="V6" s="19">
        <v>-5.2479528837694883E-3</v>
      </c>
      <c r="W6" s="19">
        <v>-6.1847825622303549E-3</v>
      </c>
      <c r="X6" s="20">
        <v>-1.9484287399207977E-3</v>
      </c>
      <c r="Y6" s="20">
        <v>-7.802896380833265E-4</v>
      </c>
      <c r="Z6" s="20">
        <v>1.518881914856689E-3</v>
      </c>
    </row>
    <row r="7" spans="1:26" x14ac:dyDescent="0.25">
      <c r="A7" s="4" t="s">
        <v>6</v>
      </c>
      <c r="B7" s="28">
        <v>1000</v>
      </c>
      <c r="C7" s="5">
        <v>190.215</v>
      </c>
      <c r="D7" s="5">
        <v>189.619</v>
      </c>
      <c r="E7" s="5">
        <v>190.761</v>
      </c>
      <c r="F7" s="5">
        <v>191.38800000000001</v>
      </c>
      <c r="G7" s="5">
        <v>193.27</v>
      </c>
      <c r="H7" s="5">
        <v>194.50399999999999</v>
      </c>
      <c r="I7" s="5">
        <v>196.36799999999999</v>
      </c>
      <c r="J7" s="5">
        <v>197.66</v>
      </c>
      <c r="K7" s="5">
        <v>199.88200000000001</v>
      </c>
      <c r="L7" s="6">
        <v>182.46799999999999</v>
      </c>
      <c r="M7" s="7">
        <v>189.05500000000001</v>
      </c>
      <c r="N7" s="7">
        <v>193.70500000000001</v>
      </c>
      <c r="P7" s="13">
        <v>-3.1332965328707179E-3</v>
      </c>
      <c r="Q7" s="9">
        <v>6.0226032201414204E-3</v>
      </c>
      <c r="R7" s="10">
        <v>3.2868353594288644E-3</v>
      </c>
      <c r="S7" s="10">
        <v>9.8334273831170455E-3</v>
      </c>
      <c r="T7" s="10">
        <v>6.3848502095513035E-3</v>
      </c>
      <c r="U7" s="10">
        <v>9.583350470941495E-3</v>
      </c>
      <c r="V7" s="10">
        <v>6.579483418886996E-3</v>
      </c>
      <c r="W7" s="10">
        <v>1.1241525852473988E-2</v>
      </c>
      <c r="X7" s="14">
        <v>-8.7121401626959985E-2</v>
      </c>
      <c r="Y7" s="14">
        <v>3.6099480456847327E-2</v>
      </c>
      <c r="Z7" s="14">
        <v>2.4596017032080641E-2</v>
      </c>
    </row>
    <row r="8" spans="1:26" x14ac:dyDescent="0.25">
      <c r="A8" s="4" t="s">
        <v>7</v>
      </c>
      <c r="B8" s="28" t="s">
        <v>51</v>
      </c>
      <c r="C8" s="5">
        <v>22300.514999999999</v>
      </c>
      <c r="D8" s="5">
        <v>22789.691999999999</v>
      </c>
      <c r="E8" s="5">
        <v>22829.717000000001</v>
      </c>
      <c r="F8" s="5">
        <v>22800.683000000001</v>
      </c>
      <c r="G8" s="5">
        <v>23048.312000000002</v>
      </c>
      <c r="H8" s="5">
        <v>22974.260999999999</v>
      </c>
      <c r="I8" s="5">
        <v>23529.1</v>
      </c>
      <c r="J8" s="5">
        <v>23758.423999999999</v>
      </c>
      <c r="K8" s="5">
        <v>24265.806</v>
      </c>
      <c r="L8" s="6">
        <v>22225.293000000001</v>
      </c>
      <c r="M8" s="12">
        <v>22730.218000000001</v>
      </c>
      <c r="N8" s="12">
        <v>24315.109</v>
      </c>
      <c r="P8" s="13">
        <v>2.1935681754434805E-2</v>
      </c>
      <c r="Q8" s="9">
        <v>1.7562764779796697E-3</v>
      </c>
      <c r="R8" s="10">
        <v>-1.2717634651362368E-3</v>
      </c>
      <c r="S8" s="10">
        <v>1.0860595711102199E-2</v>
      </c>
      <c r="T8" s="10">
        <v>-3.2128600133494857E-3</v>
      </c>
      <c r="U8" s="10">
        <v>2.4150461248786195E-2</v>
      </c>
      <c r="V8" s="10">
        <v>9.7463991397886245E-3</v>
      </c>
      <c r="W8" s="10">
        <v>2.1355877814117699E-2</v>
      </c>
      <c r="X8" s="14">
        <v>-8.4090056600633789E-2</v>
      </c>
      <c r="Y8" s="14">
        <v>2.2718485646060965E-2</v>
      </c>
      <c r="Z8" s="14">
        <v>6.9726168046430503E-2</v>
      </c>
    </row>
    <row r="9" spans="1:26" x14ac:dyDescent="0.25">
      <c r="A9" s="4" t="s">
        <v>8</v>
      </c>
      <c r="B9" s="28">
        <v>1000</v>
      </c>
      <c r="C9" s="5">
        <v>200.69399999999999</v>
      </c>
      <c r="D9" s="5">
        <v>200.48</v>
      </c>
      <c r="E9" s="5">
        <v>201.232</v>
      </c>
      <c r="F9" s="5">
        <v>201.96299999999999</v>
      </c>
      <c r="G9" s="5">
        <v>202.43100000000001</v>
      </c>
      <c r="H9" s="5">
        <v>203.339</v>
      </c>
      <c r="I9" s="5">
        <v>204.49299999999999</v>
      </c>
      <c r="J9" s="5">
        <v>206.11699999999999</v>
      </c>
      <c r="K9" s="5">
        <v>206.22300000000001</v>
      </c>
      <c r="L9" s="6">
        <v>206.56100000000001</v>
      </c>
      <c r="M9" s="12">
        <v>204.66200000000001</v>
      </c>
      <c r="N9" s="12">
        <v>204.05699999999999</v>
      </c>
      <c r="P9" s="13">
        <v>-1.0662999392109314E-3</v>
      </c>
      <c r="Q9" s="9">
        <v>3.7509976057462568E-3</v>
      </c>
      <c r="R9" s="10">
        <v>3.6326230420608775E-3</v>
      </c>
      <c r="S9" s="10">
        <v>2.3172561310736014E-3</v>
      </c>
      <c r="T9" s="10">
        <v>4.4854790027218511E-3</v>
      </c>
      <c r="U9" s="10">
        <v>5.6752516733140045E-3</v>
      </c>
      <c r="V9" s="10">
        <v>7.9415921327380175E-3</v>
      </c>
      <c r="W9" s="10">
        <v>5.142710208280878E-4</v>
      </c>
      <c r="X9" s="14">
        <v>1.6390024391071502E-3</v>
      </c>
      <c r="Y9" s="14">
        <v>-9.1934101790754341E-3</v>
      </c>
      <c r="Z9" s="14">
        <v>-2.9560934614145185E-3</v>
      </c>
    </row>
    <row r="10" spans="1:26" x14ac:dyDescent="0.25">
      <c r="A10" s="4" t="s">
        <v>9</v>
      </c>
      <c r="B10" s="28" t="s">
        <v>51</v>
      </c>
      <c r="C10" s="5">
        <v>22455.171999999999</v>
      </c>
      <c r="D10" s="5">
        <v>23048.758000000002</v>
      </c>
      <c r="E10" s="5">
        <v>22689.555</v>
      </c>
      <c r="F10" s="5">
        <v>23093.703000000001</v>
      </c>
      <c r="G10" s="5">
        <v>24037.835999999999</v>
      </c>
      <c r="H10" s="5">
        <v>24404.109</v>
      </c>
      <c r="I10" s="5">
        <v>25257.023000000001</v>
      </c>
      <c r="J10" s="5">
        <v>25764.969000000001</v>
      </c>
      <c r="K10" s="5">
        <v>25848.616999999998</v>
      </c>
      <c r="L10" s="6">
        <v>26988.008000000002</v>
      </c>
      <c r="M10" s="12">
        <v>25338.82</v>
      </c>
      <c r="N10" s="12">
        <v>26052.366999999998</v>
      </c>
      <c r="P10" s="13">
        <v>2.6434266457634036E-2</v>
      </c>
      <c r="Q10" s="9">
        <v>-1.5584483988247928E-2</v>
      </c>
      <c r="R10" s="10">
        <v>1.7812072559378139E-2</v>
      </c>
      <c r="S10" s="10">
        <v>4.0882702960196464E-2</v>
      </c>
      <c r="T10" s="10">
        <v>1.5237353312502883E-2</v>
      </c>
      <c r="U10" s="10">
        <v>3.4949606232294761E-2</v>
      </c>
      <c r="V10" s="10">
        <v>2.011107959952366E-2</v>
      </c>
      <c r="W10" s="10">
        <v>3.2465787170167914E-3</v>
      </c>
      <c r="X10" s="14">
        <v>4.4079379566032618E-2</v>
      </c>
      <c r="Y10" s="14">
        <v>-6.1108178121186338E-2</v>
      </c>
      <c r="Z10" s="14">
        <v>2.8160230034389867E-2</v>
      </c>
    </row>
    <row r="11" spans="1:26" x14ac:dyDescent="0.25">
      <c r="A11" s="15" t="s">
        <v>10</v>
      </c>
      <c r="B11" s="30">
        <v>1000</v>
      </c>
      <c r="C11" s="16">
        <v>529.67700000000002</v>
      </c>
      <c r="D11" s="16">
        <v>526.96500000000003</v>
      </c>
      <c r="E11" s="16">
        <v>525.20600000000002</v>
      </c>
      <c r="F11" s="16">
        <v>523.46199999999999</v>
      </c>
      <c r="G11" s="16">
        <v>521.20899999999995</v>
      </c>
      <c r="H11" s="16">
        <v>519.33799999999997</v>
      </c>
      <c r="I11" s="16">
        <v>519.64800000000002</v>
      </c>
      <c r="J11" s="16">
        <v>519.79600000000005</v>
      </c>
      <c r="K11" s="16">
        <v>519.07399999999996</v>
      </c>
      <c r="L11" s="17">
        <v>516.71900000000005</v>
      </c>
      <c r="M11" s="21">
        <v>516.22799999999995</v>
      </c>
      <c r="N11" s="21">
        <v>516.02099999999996</v>
      </c>
      <c r="P11" s="18">
        <v>-5.1201014958172416E-3</v>
      </c>
      <c r="Q11" s="19">
        <v>-3.3379825984648213E-3</v>
      </c>
      <c r="R11" s="19">
        <v>-3.3206018209998136E-3</v>
      </c>
      <c r="S11" s="19">
        <v>-4.3040373513264438E-3</v>
      </c>
      <c r="T11" s="19">
        <v>-3.5897307989692833E-3</v>
      </c>
      <c r="U11" s="19">
        <v>5.9691376329107273E-4</v>
      </c>
      <c r="V11" s="19">
        <v>2.8480817784351054E-4</v>
      </c>
      <c r="W11" s="19">
        <v>-1.389006456379221E-3</v>
      </c>
      <c r="X11" s="20">
        <v>-4.5369253709488522E-3</v>
      </c>
      <c r="Y11" s="20">
        <v>-9.5022633191366895E-4</v>
      </c>
      <c r="Z11" s="20">
        <v>-4.0098561100907669E-4</v>
      </c>
    </row>
    <row r="12" spans="1:26" x14ac:dyDescent="0.25">
      <c r="A12" s="4" t="s">
        <v>11</v>
      </c>
      <c r="B12" s="28">
        <v>1000</v>
      </c>
      <c r="C12" s="5">
        <v>1247.0899999999999</v>
      </c>
      <c r="D12" s="5">
        <v>1264.528</v>
      </c>
      <c r="E12" s="5">
        <v>1284.5650000000001</v>
      </c>
      <c r="F12" s="5">
        <v>1295.7270000000001</v>
      </c>
      <c r="G12" s="5">
        <v>1311.914</v>
      </c>
      <c r="H12" s="5">
        <v>1331.3019999999999</v>
      </c>
      <c r="I12" s="5">
        <v>1346.5129999999999</v>
      </c>
      <c r="J12" s="5">
        <v>1346.925</v>
      </c>
      <c r="K12" s="5">
        <v>1365.7360000000001</v>
      </c>
      <c r="L12" s="6">
        <v>1210.3330000000001</v>
      </c>
      <c r="M12" s="7">
        <v>1258.2760000000001</v>
      </c>
      <c r="N12" s="7">
        <v>1292.096</v>
      </c>
      <c r="P12" s="13">
        <v>1.3982952312984711E-2</v>
      </c>
      <c r="Q12" s="9">
        <v>1.584543798160265E-2</v>
      </c>
      <c r="R12" s="10">
        <v>8.6893228446984268E-3</v>
      </c>
      <c r="S12" s="10">
        <v>1.2492600679000975E-2</v>
      </c>
      <c r="T12" s="10">
        <v>1.4778407730994501E-2</v>
      </c>
      <c r="U12" s="10">
        <v>1.1425656988421871E-2</v>
      </c>
      <c r="V12" s="10">
        <v>3.0597550859147633E-4</v>
      </c>
      <c r="W12" s="10">
        <v>1.3965885257159938E-2</v>
      </c>
      <c r="X12" s="14">
        <v>-0.11378699836571636</v>
      </c>
      <c r="Y12" s="14">
        <v>3.9611412726910676E-2</v>
      </c>
      <c r="Z12" s="14">
        <v>2.6878045834141266E-2</v>
      </c>
    </row>
    <row r="13" spans="1:26" x14ac:dyDescent="0.25">
      <c r="A13" s="4" t="s">
        <v>12</v>
      </c>
      <c r="B13" s="28" t="s">
        <v>51</v>
      </c>
      <c r="C13" s="5">
        <v>164395.81</v>
      </c>
      <c r="D13" s="5">
        <v>171122.44</v>
      </c>
      <c r="E13" s="5">
        <v>168983.67</v>
      </c>
      <c r="F13" s="5">
        <v>173773.31</v>
      </c>
      <c r="G13" s="5">
        <v>177527.75</v>
      </c>
      <c r="H13" s="5">
        <v>176773.77</v>
      </c>
      <c r="I13" s="5">
        <v>180018.39</v>
      </c>
      <c r="J13" s="5">
        <v>178597.73</v>
      </c>
      <c r="K13" s="5">
        <v>179822.06</v>
      </c>
      <c r="L13" s="6">
        <v>161853.79999999999</v>
      </c>
      <c r="M13" s="12">
        <v>165391.47</v>
      </c>
      <c r="N13" s="12">
        <v>177443.48</v>
      </c>
      <c r="P13" s="13">
        <v>4.0917283719092382E-2</v>
      </c>
      <c r="Q13" s="9">
        <v>-1.2498477698190779E-2</v>
      </c>
      <c r="R13" s="10">
        <v>2.8343803871699463E-2</v>
      </c>
      <c r="S13" s="10">
        <v>2.1605389228069618E-2</v>
      </c>
      <c r="T13" s="10">
        <v>-4.2471106629809168E-3</v>
      </c>
      <c r="U13" s="10">
        <v>1.8354646167245428E-2</v>
      </c>
      <c r="V13" s="10">
        <v>-7.8917492818372792E-3</v>
      </c>
      <c r="W13" s="10">
        <v>6.8552383056603638E-3</v>
      </c>
      <c r="X13" s="14">
        <v>-9.9922445555345157E-2</v>
      </c>
      <c r="Y13" s="14">
        <v>2.1857194579305603E-2</v>
      </c>
      <c r="Z13" s="14">
        <v>7.2869598413993236E-2</v>
      </c>
    </row>
    <row r="14" spans="1:26" x14ac:dyDescent="0.25">
      <c r="A14" s="4" t="s">
        <v>13</v>
      </c>
      <c r="B14" s="28">
        <v>1000</v>
      </c>
      <c r="C14" s="5">
        <v>958.47699999999998</v>
      </c>
      <c r="D14" s="5">
        <v>960.03599999999994</v>
      </c>
      <c r="E14" s="5">
        <v>965.61199999999997</v>
      </c>
      <c r="F14" s="5">
        <v>970.03099999999995</v>
      </c>
      <c r="G14" s="5">
        <v>972.64</v>
      </c>
      <c r="H14" s="5">
        <v>976.20899999999995</v>
      </c>
      <c r="I14" s="5">
        <v>978.23199999999997</v>
      </c>
      <c r="J14" s="5">
        <v>982.10599999999999</v>
      </c>
      <c r="K14" s="5">
        <v>981.93799999999999</v>
      </c>
      <c r="L14" s="6">
        <v>985.39200000000005</v>
      </c>
      <c r="M14" s="12">
        <v>976.625</v>
      </c>
      <c r="N14" s="12">
        <v>974.14300000000003</v>
      </c>
      <c r="P14" s="13">
        <v>1.626538769318376E-3</v>
      </c>
      <c r="Q14" s="9">
        <v>5.8081155290010192E-3</v>
      </c>
      <c r="R14" s="10">
        <v>4.5763722903194894E-3</v>
      </c>
      <c r="S14" s="10">
        <v>2.6896047652085731E-3</v>
      </c>
      <c r="T14" s="10">
        <v>3.6693946372758266E-3</v>
      </c>
      <c r="U14" s="10">
        <v>2.0723021402179499E-3</v>
      </c>
      <c r="V14" s="10">
        <v>3.9602057589610889E-3</v>
      </c>
      <c r="W14" s="10">
        <v>-1.7106096490603496E-4</v>
      </c>
      <c r="X14" s="14">
        <v>3.5175336935733873E-3</v>
      </c>
      <c r="Y14" s="14">
        <v>-8.8969668923637012E-3</v>
      </c>
      <c r="Z14" s="14">
        <v>-2.5414053500575663E-3</v>
      </c>
    </row>
    <row r="15" spans="1:26" x14ac:dyDescent="0.25">
      <c r="A15" s="4" t="s">
        <v>14</v>
      </c>
      <c r="B15" s="28" t="s">
        <v>51</v>
      </c>
      <c r="C15" s="5">
        <v>173317.375</v>
      </c>
      <c r="D15" s="5">
        <v>184067.375</v>
      </c>
      <c r="E15" s="5">
        <v>177536.625</v>
      </c>
      <c r="F15" s="5">
        <v>182901.25</v>
      </c>
      <c r="G15" s="5">
        <v>190792.25</v>
      </c>
      <c r="H15" s="5">
        <v>194363.875</v>
      </c>
      <c r="I15" s="5">
        <v>201258.25</v>
      </c>
      <c r="J15" s="5">
        <v>207406.25</v>
      </c>
      <c r="K15" s="5">
        <v>209035.625</v>
      </c>
      <c r="L15" s="6">
        <v>212322.875</v>
      </c>
      <c r="M15" s="12">
        <v>202812.25</v>
      </c>
      <c r="N15" s="12">
        <v>209084.375</v>
      </c>
      <c r="P15" s="13">
        <v>6.2024941238580378E-2</v>
      </c>
      <c r="Q15" s="9">
        <v>-3.5480214785482758E-2</v>
      </c>
      <c r="R15" s="10">
        <v>3.0217004519489991E-2</v>
      </c>
      <c r="S15" s="10">
        <v>4.3143499566022647E-2</v>
      </c>
      <c r="T15" s="10">
        <v>1.8719968971486003E-2</v>
      </c>
      <c r="U15" s="10">
        <v>3.5471483576873533E-2</v>
      </c>
      <c r="V15" s="10">
        <v>3.0547816052261211E-2</v>
      </c>
      <c r="W15" s="10">
        <v>7.8559590176284465E-3</v>
      </c>
      <c r="X15" s="14">
        <v>1.5725788367413448E-2</v>
      </c>
      <c r="Y15" s="14">
        <v>-4.4793218818273819E-2</v>
      </c>
      <c r="Z15" s="14">
        <v>3.0925770016357493E-2</v>
      </c>
    </row>
    <row r="16" spans="1:26" x14ac:dyDescent="0.25">
      <c r="A16" s="15" t="s">
        <v>15</v>
      </c>
      <c r="B16" s="30">
        <v>1000</v>
      </c>
      <c r="C16" s="16">
        <v>2846.0410000000002</v>
      </c>
      <c r="D16" s="16">
        <v>2846.346</v>
      </c>
      <c r="E16" s="16">
        <v>2849.8609999999999</v>
      </c>
      <c r="F16" s="16">
        <v>2850.5639999999999</v>
      </c>
      <c r="G16" s="16">
        <v>2846.7339999999999</v>
      </c>
      <c r="H16" s="16">
        <v>2841.9059999999999</v>
      </c>
      <c r="I16" s="16">
        <v>2840.6680000000001</v>
      </c>
      <c r="J16" s="16">
        <v>2838.4650000000001</v>
      </c>
      <c r="K16" s="16">
        <v>2833.471</v>
      </c>
      <c r="L16" s="17">
        <v>2826.7420000000002</v>
      </c>
      <c r="M16" s="21">
        <v>2824.7710000000002</v>
      </c>
      <c r="N16" s="21">
        <v>2823.0039999999999</v>
      </c>
      <c r="P16" s="18">
        <v>1.0716641116548787E-4</v>
      </c>
      <c r="Q16" s="19">
        <v>1.2349166264396081E-3</v>
      </c>
      <c r="R16" s="19">
        <v>2.4667869766278937E-4</v>
      </c>
      <c r="S16" s="19">
        <v>-1.3435937589894237E-3</v>
      </c>
      <c r="T16" s="19">
        <v>-1.6959786197094547E-3</v>
      </c>
      <c r="U16" s="19">
        <v>-4.3562313461452596E-4</v>
      </c>
      <c r="V16" s="19">
        <v>-7.7552181388320437E-4</v>
      </c>
      <c r="W16" s="19">
        <v>-1.7594016484262238E-3</v>
      </c>
      <c r="X16" s="20">
        <v>-2.3748257878763589E-3</v>
      </c>
      <c r="Y16" s="20">
        <v>-6.972691529683302E-4</v>
      </c>
      <c r="Z16" s="20">
        <v>-6.2553743294599103E-4</v>
      </c>
    </row>
    <row r="17" spans="1:26" x14ac:dyDescent="0.25">
      <c r="A17" s="4" t="s">
        <v>16</v>
      </c>
      <c r="B17" s="28">
        <v>1000</v>
      </c>
      <c r="C17" s="5">
        <v>1792.1659999999999</v>
      </c>
      <c r="D17" s="5">
        <v>1804.3050000000001</v>
      </c>
      <c r="E17" s="5">
        <v>1816.4659999999999</v>
      </c>
      <c r="F17" s="5">
        <v>1821.076</v>
      </c>
      <c r="G17" s="5">
        <v>1831.527</v>
      </c>
      <c r="H17" s="5">
        <v>1849.5930000000001</v>
      </c>
      <c r="I17" s="5">
        <v>1861.098</v>
      </c>
      <c r="J17" s="5">
        <v>1869.4939999999999</v>
      </c>
      <c r="K17" s="5">
        <v>1894.2239999999999</v>
      </c>
      <c r="L17" s="6">
        <v>1705.6890000000001</v>
      </c>
      <c r="M17" s="7">
        <v>1765.3810000000001</v>
      </c>
      <c r="N17" s="7">
        <v>1804.5650000000001</v>
      </c>
      <c r="P17" s="13">
        <v>6.7733680920183306E-3</v>
      </c>
      <c r="Q17" s="9">
        <v>6.7399912985885591E-3</v>
      </c>
      <c r="R17" s="10">
        <v>2.5378950115224441E-3</v>
      </c>
      <c r="S17" s="10">
        <v>5.7389147954286486E-3</v>
      </c>
      <c r="T17" s="10">
        <v>9.8639004502800286E-3</v>
      </c>
      <c r="U17" s="10">
        <v>6.2202873821429264E-3</v>
      </c>
      <c r="V17" s="10">
        <v>4.5113153632962682E-3</v>
      </c>
      <c r="W17" s="10">
        <v>1.3228178319909033E-2</v>
      </c>
      <c r="X17" s="14">
        <v>-9.9531523198945773E-2</v>
      </c>
      <c r="Y17" s="14">
        <v>3.4995828665131803E-2</v>
      </c>
      <c r="Z17" s="14">
        <v>2.2195775302894936E-2</v>
      </c>
    </row>
    <row r="18" spans="1:26" x14ac:dyDescent="0.25">
      <c r="A18" s="4" t="s">
        <v>17</v>
      </c>
      <c r="B18" s="28" t="s">
        <v>51</v>
      </c>
      <c r="C18" s="5">
        <v>220441.889</v>
      </c>
      <c r="D18" s="5">
        <v>226637.641</v>
      </c>
      <c r="E18" s="5">
        <v>222413.88</v>
      </c>
      <c r="F18" s="5">
        <v>229354.69500000001</v>
      </c>
      <c r="G18" s="5">
        <v>232980.74600000001</v>
      </c>
      <c r="H18" s="5">
        <v>233828.796</v>
      </c>
      <c r="I18" s="5">
        <v>237599.74100000001</v>
      </c>
      <c r="J18" s="5">
        <v>238482.85200000001</v>
      </c>
      <c r="K18" s="5">
        <v>243225.076</v>
      </c>
      <c r="L18" s="6">
        <v>221784.25399999999</v>
      </c>
      <c r="M18" s="12">
        <v>227195.34</v>
      </c>
      <c r="N18" s="12">
        <v>241073.43299999999</v>
      </c>
      <c r="P18" s="13">
        <v>2.8106055650793337E-2</v>
      </c>
      <c r="Q18" s="9">
        <v>-1.8636626208088702E-2</v>
      </c>
      <c r="R18" s="10">
        <v>3.1206752923873288E-2</v>
      </c>
      <c r="S18" s="10">
        <v>1.5809796263381512E-2</v>
      </c>
      <c r="T18" s="10">
        <v>3.640000362948397E-3</v>
      </c>
      <c r="U18" s="10">
        <v>1.6126948709944206E-2</v>
      </c>
      <c r="V18" s="10">
        <v>3.716801189610743E-3</v>
      </c>
      <c r="W18" s="10">
        <v>1.988496850079597E-2</v>
      </c>
      <c r="X18" s="14">
        <v>-8.8152185426802018E-2</v>
      </c>
      <c r="Y18" s="14">
        <v>2.4397971913732028E-2</v>
      </c>
      <c r="Z18" s="14">
        <v>6.1084408685495015E-2</v>
      </c>
    </row>
    <row r="19" spans="1:26" x14ac:dyDescent="0.25">
      <c r="A19" s="4" t="s">
        <v>18</v>
      </c>
      <c r="B19" s="28">
        <v>1000</v>
      </c>
      <c r="C19" s="5">
        <v>1632.98</v>
      </c>
      <c r="D19" s="5">
        <v>1638.19</v>
      </c>
      <c r="E19" s="5">
        <v>1647.5630000000001</v>
      </c>
      <c r="F19" s="5">
        <v>1655.27</v>
      </c>
      <c r="G19" s="5">
        <v>1659.348</v>
      </c>
      <c r="H19" s="5">
        <v>1664.903</v>
      </c>
      <c r="I19" s="5">
        <v>1670.6420000000001</v>
      </c>
      <c r="J19" s="5">
        <v>1679.4179999999999</v>
      </c>
      <c r="K19" s="5">
        <v>1677.009</v>
      </c>
      <c r="L19" s="6">
        <v>1680.454</v>
      </c>
      <c r="M19" s="12">
        <v>1665.462</v>
      </c>
      <c r="N19" s="12">
        <v>1661.3230000000001</v>
      </c>
      <c r="P19" s="13">
        <v>3.1904861051574645E-3</v>
      </c>
      <c r="Q19" s="9">
        <v>5.7215585493746437E-3</v>
      </c>
      <c r="R19" s="10">
        <v>4.677818086470672E-3</v>
      </c>
      <c r="S19" s="10">
        <v>2.4636464141801484E-3</v>
      </c>
      <c r="T19" s="10">
        <v>3.3477004220935354E-3</v>
      </c>
      <c r="U19" s="10">
        <v>3.4470476658400116E-3</v>
      </c>
      <c r="V19" s="10">
        <v>5.2530703765377856E-3</v>
      </c>
      <c r="W19" s="10">
        <v>-1.4344254974043855E-3</v>
      </c>
      <c r="X19" s="14">
        <v>2.0542525412803009E-3</v>
      </c>
      <c r="Y19" s="14">
        <v>-8.9213986220390215E-3</v>
      </c>
      <c r="Z19" s="14">
        <v>-2.4851962998854952E-3</v>
      </c>
    </row>
    <row r="20" spans="1:26" x14ac:dyDescent="0.25">
      <c r="A20" s="4" t="s">
        <v>19</v>
      </c>
      <c r="B20" s="28" t="s">
        <v>51</v>
      </c>
      <c r="C20" s="5">
        <v>163365.98000000001</v>
      </c>
      <c r="D20" s="5">
        <v>166624.21599999999</v>
      </c>
      <c r="E20" s="5">
        <v>165347.90299999999</v>
      </c>
      <c r="F20" s="5">
        <v>167466.02900000001</v>
      </c>
      <c r="G20" s="5">
        <v>174105.13399999999</v>
      </c>
      <c r="H20" s="5">
        <v>173821.06700000001</v>
      </c>
      <c r="I20" s="5">
        <v>181909.49299999999</v>
      </c>
      <c r="J20" s="5">
        <v>182552.38200000001</v>
      </c>
      <c r="K20" s="5">
        <v>184499.42600000001</v>
      </c>
      <c r="L20" s="6">
        <v>193466.859</v>
      </c>
      <c r="M20" s="12">
        <v>181476.60200000001</v>
      </c>
      <c r="N20" s="12">
        <v>185193.247</v>
      </c>
      <c r="P20" s="13">
        <v>1.9944397236193089E-2</v>
      </c>
      <c r="Q20" s="9">
        <v>-7.659828989082804E-3</v>
      </c>
      <c r="R20" s="10">
        <v>1.2810117101999283E-2</v>
      </c>
      <c r="S20" s="10">
        <v>3.9644488136755071E-2</v>
      </c>
      <c r="T20" s="10">
        <v>-1.6315831329820575E-3</v>
      </c>
      <c r="U20" s="10">
        <v>4.6533059194717619E-2</v>
      </c>
      <c r="V20" s="10">
        <v>3.5341146269921423E-3</v>
      </c>
      <c r="W20" s="10">
        <v>1.0665672935453641E-2</v>
      </c>
      <c r="X20" s="14">
        <v>4.8604124112559516E-2</v>
      </c>
      <c r="Y20" s="14">
        <v>-6.1975767126089452E-2</v>
      </c>
      <c r="Z20" s="14">
        <v>2.0480023094106584E-2</v>
      </c>
    </row>
    <row r="21" spans="1:26" x14ac:dyDescent="0.25">
      <c r="A21" s="15" t="s">
        <v>20</v>
      </c>
      <c r="B21" s="30">
        <v>1000</v>
      </c>
      <c r="C21" s="16">
        <v>4011.5030000000002</v>
      </c>
      <c r="D21" s="16">
        <v>4010.6959999999999</v>
      </c>
      <c r="E21" s="16">
        <v>4007.3359999999998</v>
      </c>
      <c r="F21" s="16">
        <v>4000.8609999999999</v>
      </c>
      <c r="G21" s="16">
        <v>3986.5349999999999</v>
      </c>
      <c r="H21" s="16">
        <v>3970.3220000000001</v>
      </c>
      <c r="I21" s="16">
        <v>3966.1790000000001</v>
      </c>
      <c r="J21" s="16">
        <v>3959.5059999999999</v>
      </c>
      <c r="K21" s="16">
        <v>3946.1320000000001</v>
      </c>
      <c r="L21" s="17">
        <v>3929.41</v>
      </c>
      <c r="M21" s="21">
        <v>3926.328</v>
      </c>
      <c r="N21" s="21">
        <v>3925.42</v>
      </c>
      <c r="P21" s="18">
        <v>-2.0117148111324949E-4</v>
      </c>
      <c r="Q21" s="19">
        <v>-8.3775983021403954E-4</v>
      </c>
      <c r="R21" s="19">
        <v>-1.6157866472888496E-3</v>
      </c>
      <c r="S21" s="19">
        <v>-3.5807292480293674E-3</v>
      </c>
      <c r="T21" s="19">
        <v>-4.0669403379124322E-3</v>
      </c>
      <c r="U21" s="19">
        <v>-1.0434921903059824E-3</v>
      </c>
      <c r="V21" s="19">
        <v>-1.6824757531115537E-3</v>
      </c>
      <c r="W21" s="19">
        <v>-3.3776940860803838E-3</v>
      </c>
      <c r="X21" s="20">
        <v>-4.2375673190861857E-3</v>
      </c>
      <c r="Y21" s="20">
        <v>-7.8434166961449171E-4</v>
      </c>
      <c r="Z21" s="20">
        <v>-2.3125933442134784E-4</v>
      </c>
    </row>
    <row r="22" spans="1:26" x14ac:dyDescent="0.25">
      <c r="A22" s="4" t="s">
        <v>21</v>
      </c>
      <c r="B22" s="28">
        <v>1000</v>
      </c>
      <c r="C22" s="5">
        <v>33.033000000000001</v>
      </c>
      <c r="D22" s="5">
        <v>33.110999999999997</v>
      </c>
      <c r="E22" s="5">
        <v>33.701999999999998</v>
      </c>
      <c r="F22" s="5">
        <v>33.686</v>
      </c>
      <c r="G22" s="5">
        <v>33.317999999999998</v>
      </c>
      <c r="H22" s="5">
        <v>33.811999999999998</v>
      </c>
      <c r="I22" s="5">
        <v>34.350999999999999</v>
      </c>
      <c r="J22" s="5">
        <v>34.898000000000003</v>
      </c>
      <c r="K22" s="5">
        <v>35.723999999999997</v>
      </c>
      <c r="L22" s="6">
        <v>31.75</v>
      </c>
      <c r="M22" s="7">
        <v>32.966000000000001</v>
      </c>
      <c r="N22" s="7">
        <v>33.896000000000001</v>
      </c>
      <c r="P22" s="13">
        <v>2.3612750885476899E-3</v>
      </c>
      <c r="Q22" s="9">
        <v>1.7849053184742263E-2</v>
      </c>
      <c r="R22" s="10">
        <v>-4.7474927304012339E-4</v>
      </c>
      <c r="S22" s="10">
        <v>-1.0924419640206677E-2</v>
      </c>
      <c r="T22" s="10">
        <v>1.4826820337355178E-2</v>
      </c>
      <c r="U22" s="10">
        <v>1.5941086004968696E-2</v>
      </c>
      <c r="V22" s="10">
        <v>1.5923845011790172E-2</v>
      </c>
      <c r="W22" s="10">
        <v>2.3668978164937626E-2</v>
      </c>
      <c r="X22" s="14">
        <v>-0.11124174224610897</v>
      </c>
      <c r="Y22" s="14">
        <v>3.8299212598425232E-2</v>
      </c>
      <c r="Z22" s="14">
        <v>2.8210883941030142E-2</v>
      </c>
    </row>
    <row r="23" spans="1:26" x14ac:dyDescent="0.25">
      <c r="A23" s="4" t="s">
        <v>22</v>
      </c>
      <c r="B23" s="28" t="s">
        <v>51</v>
      </c>
      <c r="C23" s="5">
        <v>3975.45</v>
      </c>
      <c r="D23" s="5">
        <v>3712.7429999999999</v>
      </c>
      <c r="E23" s="5">
        <v>3762.1190000000001</v>
      </c>
      <c r="F23" s="5">
        <v>3769.0309999999999</v>
      </c>
      <c r="G23" s="5">
        <v>3797.7809999999999</v>
      </c>
      <c r="H23" s="5">
        <v>3876.9810000000002</v>
      </c>
      <c r="I23" s="5">
        <v>3948.3789999999999</v>
      </c>
      <c r="J23" s="5">
        <v>4020.6640000000002</v>
      </c>
      <c r="K23" s="5">
        <v>4124.4080000000004</v>
      </c>
      <c r="L23" s="6">
        <v>3817.3719999999998</v>
      </c>
      <c r="M23" s="12">
        <v>3921.2730000000001</v>
      </c>
      <c r="N23" s="12">
        <v>4162.7640000000001</v>
      </c>
      <c r="P23" s="13">
        <v>-6.6082330302229902E-2</v>
      </c>
      <c r="Q23" s="9">
        <v>1.3299062175863022E-2</v>
      </c>
      <c r="R23" s="10">
        <v>1.8372624576734034E-3</v>
      </c>
      <c r="S23" s="10">
        <v>7.6279553020391711E-3</v>
      </c>
      <c r="T23" s="10">
        <v>2.0854283066875177E-2</v>
      </c>
      <c r="U23" s="10">
        <v>1.8415875651699009E-2</v>
      </c>
      <c r="V23" s="10">
        <v>1.8307513032563567E-2</v>
      </c>
      <c r="W23" s="10">
        <v>2.5802703235087571E-2</v>
      </c>
      <c r="X23" s="14">
        <v>-7.4443653489179654E-2</v>
      </c>
      <c r="Y23" s="14">
        <v>2.7217939462017404E-2</v>
      </c>
      <c r="Z23" s="14">
        <v>6.1584847573734343E-2</v>
      </c>
    </row>
    <row r="24" spans="1:26" x14ac:dyDescent="0.25">
      <c r="A24" s="4" t="s">
        <v>23</v>
      </c>
      <c r="B24" s="28">
        <v>1000</v>
      </c>
      <c r="C24" s="5">
        <v>31.731999999999999</v>
      </c>
      <c r="D24" s="5">
        <v>31.946999999999999</v>
      </c>
      <c r="E24" s="5">
        <v>32.131</v>
      </c>
      <c r="F24" s="5">
        <v>32.436</v>
      </c>
      <c r="G24" s="5">
        <v>32.347000000000001</v>
      </c>
      <c r="H24" s="5">
        <v>32.612000000000002</v>
      </c>
      <c r="I24" s="5">
        <v>32.854999999999997</v>
      </c>
      <c r="J24" s="5">
        <v>33.262</v>
      </c>
      <c r="K24" s="5">
        <v>33.207999999999998</v>
      </c>
      <c r="L24" s="6">
        <v>33.305</v>
      </c>
      <c r="M24" s="12">
        <v>33.151000000000003</v>
      </c>
      <c r="N24" s="12">
        <v>33.155000000000001</v>
      </c>
      <c r="P24" s="13">
        <v>6.7754947686877558E-3</v>
      </c>
      <c r="Q24" s="9">
        <v>5.7595392368610838E-3</v>
      </c>
      <c r="R24" s="10">
        <v>9.4923905262830205E-3</v>
      </c>
      <c r="S24" s="10">
        <v>-2.7438648415340559E-3</v>
      </c>
      <c r="T24" s="10">
        <v>8.1924135159365807E-3</v>
      </c>
      <c r="U24" s="10">
        <v>7.4512449405125412E-3</v>
      </c>
      <c r="V24" s="10">
        <v>1.2387764419418768E-2</v>
      </c>
      <c r="W24" s="10">
        <v>-1.6234742348626675E-3</v>
      </c>
      <c r="X24" s="14">
        <v>2.9209828956878255E-3</v>
      </c>
      <c r="Y24" s="14">
        <v>-4.6239303407895624E-3</v>
      </c>
      <c r="Z24" s="14">
        <v>1.2066001025603399E-4</v>
      </c>
    </row>
    <row r="25" spans="1:26" x14ac:dyDescent="0.25">
      <c r="A25" s="4" t="s">
        <v>24</v>
      </c>
      <c r="B25" s="28" t="s">
        <v>51</v>
      </c>
      <c r="C25" s="5">
        <v>2946.4920000000002</v>
      </c>
      <c r="D25" s="5">
        <v>3025.297</v>
      </c>
      <c r="E25" s="5">
        <v>3014.6819999999998</v>
      </c>
      <c r="F25" s="5">
        <v>3034.0940000000001</v>
      </c>
      <c r="G25" s="5">
        <v>3202.3870000000002</v>
      </c>
      <c r="H25" s="5">
        <v>3154.7190000000001</v>
      </c>
      <c r="I25" s="5">
        <v>3309.232</v>
      </c>
      <c r="J25" s="5">
        <v>3288.2440000000001</v>
      </c>
      <c r="K25" s="5">
        <v>3285.08</v>
      </c>
      <c r="L25" s="6">
        <v>3444.627</v>
      </c>
      <c r="M25" s="12">
        <v>3172.6660000000002</v>
      </c>
      <c r="N25" s="12">
        <v>3230.1640000000002</v>
      </c>
      <c r="P25" s="13">
        <v>2.6745363639202085E-2</v>
      </c>
      <c r="Q25" s="9">
        <v>-3.5087464139885228E-3</v>
      </c>
      <c r="R25" s="10">
        <v>6.4391534496840005E-3</v>
      </c>
      <c r="S25" s="10">
        <v>5.5467299299230714E-2</v>
      </c>
      <c r="T25" s="10">
        <v>-1.4885146610949931E-2</v>
      </c>
      <c r="U25" s="10">
        <v>4.8978371766233354E-2</v>
      </c>
      <c r="V25" s="10">
        <v>-6.3422570554134096E-3</v>
      </c>
      <c r="W25" s="10">
        <v>-9.6221569932164843E-4</v>
      </c>
      <c r="X25" s="14">
        <v>4.8567158181840327E-2</v>
      </c>
      <c r="Y25" s="14">
        <v>-7.8952234886389666E-2</v>
      </c>
      <c r="Z25" s="14">
        <v>1.8122928792378413E-2</v>
      </c>
    </row>
    <row r="26" spans="1:26" x14ac:dyDescent="0.25">
      <c r="A26" s="15" t="s">
        <v>25</v>
      </c>
      <c r="B26" s="30">
        <v>1000</v>
      </c>
      <c r="C26" s="16">
        <v>81.671999999999997</v>
      </c>
      <c r="D26" s="16">
        <v>81.744</v>
      </c>
      <c r="E26" s="16">
        <v>81.484999999999999</v>
      </c>
      <c r="F26" s="16">
        <v>81.539000000000001</v>
      </c>
      <c r="G26" s="16">
        <v>80.626000000000005</v>
      </c>
      <c r="H26" s="16">
        <v>80.486000000000004</v>
      </c>
      <c r="I26" s="16">
        <v>80.519000000000005</v>
      </c>
      <c r="J26" s="16">
        <v>80.718000000000004</v>
      </c>
      <c r="K26" s="16">
        <v>80.477999999999994</v>
      </c>
      <c r="L26" s="17">
        <v>80.230999999999995</v>
      </c>
      <c r="M26" s="21">
        <v>80.537999999999997</v>
      </c>
      <c r="N26" s="21">
        <v>80.769000000000005</v>
      </c>
      <c r="P26" s="18">
        <v>8.8157508081108255E-4</v>
      </c>
      <c r="Q26" s="19">
        <v>-3.1684282638481153E-3</v>
      </c>
      <c r="R26" s="19">
        <v>6.6269865619441671E-4</v>
      </c>
      <c r="S26" s="19">
        <v>-1.1197095868234792E-2</v>
      </c>
      <c r="T26" s="19">
        <v>-1.7364125716270256E-3</v>
      </c>
      <c r="U26" s="19">
        <v>4.100091941455812E-4</v>
      </c>
      <c r="V26" s="19">
        <v>2.4714663619766521E-3</v>
      </c>
      <c r="W26" s="19">
        <v>-2.9733145023415979E-3</v>
      </c>
      <c r="X26" s="20">
        <v>-3.0691617584930032E-3</v>
      </c>
      <c r="Y26" s="20">
        <v>3.826451122384143E-3</v>
      </c>
      <c r="Z26" s="20">
        <v>2.8682112791478401E-3</v>
      </c>
    </row>
    <row r="27" spans="1:26" x14ac:dyDescent="0.25">
      <c r="A27" s="4" t="s">
        <v>26</v>
      </c>
      <c r="B27" s="28">
        <v>1000</v>
      </c>
      <c r="C27" s="5">
        <v>416.52100000000002</v>
      </c>
      <c r="D27" s="5">
        <v>417.45400000000001</v>
      </c>
      <c r="E27" s="5">
        <v>419.95</v>
      </c>
      <c r="F27" s="5">
        <v>418.52800000000002</v>
      </c>
      <c r="G27" s="5">
        <v>416.44299999999998</v>
      </c>
      <c r="H27" s="5">
        <v>418.85500000000002</v>
      </c>
      <c r="I27" s="5">
        <v>420.69799999999998</v>
      </c>
      <c r="J27" s="5">
        <v>424.13</v>
      </c>
      <c r="K27" s="5">
        <v>427.803</v>
      </c>
      <c r="L27" s="6">
        <v>390.42899999999997</v>
      </c>
      <c r="M27" s="7">
        <v>406.00299999999999</v>
      </c>
      <c r="N27" s="7">
        <v>415.952</v>
      </c>
      <c r="P27" s="13">
        <v>2.2399830980910753E-3</v>
      </c>
      <c r="Q27" s="9">
        <v>5.9791018890703665E-3</v>
      </c>
      <c r="R27" s="10">
        <v>-3.386117394927893E-3</v>
      </c>
      <c r="S27" s="10">
        <v>-4.9817455462956755E-3</v>
      </c>
      <c r="T27" s="10">
        <v>5.7919090968032473E-3</v>
      </c>
      <c r="U27" s="10">
        <v>4.4000907235199789E-3</v>
      </c>
      <c r="V27" s="10">
        <v>8.1578709668218442E-3</v>
      </c>
      <c r="W27" s="10">
        <v>8.660080635654167E-3</v>
      </c>
      <c r="X27" s="14">
        <v>-8.736264121569981E-2</v>
      </c>
      <c r="Y27" s="14">
        <v>3.9889454932907173E-2</v>
      </c>
      <c r="Z27" s="14">
        <v>2.4504745038829795E-2</v>
      </c>
    </row>
    <row r="28" spans="1:26" x14ac:dyDescent="0.25">
      <c r="A28" s="4" t="s">
        <v>27</v>
      </c>
      <c r="B28" s="28" t="s">
        <v>51</v>
      </c>
      <c r="C28" s="5">
        <v>48984.553999999996</v>
      </c>
      <c r="D28" s="5">
        <v>49567.366000000002</v>
      </c>
      <c r="E28" s="5">
        <v>49115.036999999997</v>
      </c>
      <c r="F28" s="5">
        <v>49308.968000000001</v>
      </c>
      <c r="G28" s="5">
        <v>49443.237999999998</v>
      </c>
      <c r="H28" s="5">
        <v>49288.595000000001</v>
      </c>
      <c r="I28" s="5">
        <v>49843.938000000002</v>
      </c>
      <c r="J28" s="5">
        <v>50297.171000000002</v>
      </c>
      <c r="K28" s="5">
        <v>51210.578000000001</v>
      </c>
      <c r="L28" s="6">
        <v>46628.966</v>
      </c>
      <c r="M28" s="12">
        <v>47694.680999999997</v>
      </c>
      <c r="N28" s="12">
        <v>50633.133000000002</v>
      </c>
      <c r="P28" s="13">
        <v>1.1897872949909995E-2</v>
      </c>
      <c r="Q28" s="9">
        <v>-9.1255403807417399E-3</v>
      </c>
      <c r="R28" s="10">
        <v>3.9485056277165009E-3</v>
      </c>
      <c r="S28" s="10">
        <v>2.7230340736394401E-3</v>
      </c>
      <c r="T28" s="10">
        <v>-3.1276875515312409E-3</v>
      </c>
      <c r="U28" s="10">
        <v>1.1267170427560386E-2</v>
      </c>
      <c r="V28" s="10">
        <v>9.0930415650545132E-3</v>
      </c>
      <c r="W28" s="10">
        <v>1.8160206266869348E-2</v>
      </c>
      <c r="X28" s="14">
        <v>-8.9466125533673932E-2</v>
      </c>
      <c r="Y28" s="14">
        <v>2.2855214074444553E-2</v>
      </c>
      <c r="Z28" s="14">
        <v>6.1609637351385263E-2</v>
      </c>
    </row>
    <row r="29" spans="1:26" x14ac:dyDescent="0.25">
      <c r="A29" s="4" t="s">
        <v>28</v>
      </c>
      <c r="B29" s="28">
        <v>1000</v>
      </c>
      <c r="C29" s="5">
        <v>419.089</v>
      </c>
      <c r="D29" s="5">
        <v>419.61599999999999</v>
      </c>
      <c r="E29" s="5">
        <v>421.387</v>
      </c>
      <c r="F29" s="5">
        <v>421.44200000000001</v>
      </c>
      <c r="G29" s="5">
        <v>421.18299999999999</v>
      </c>
      <c r="H29" s="5">
        <v>421.73399999999998</v>
      </c>
      <c r="I29" s="5">
        <v>421.42899999999997</v>
      </c>
      <c r="J29" s="5">
        <v>422.86500000000001</v>
      </c>
      <c r="K29" s="5">
        <v>421.46300000000002</v>
      </c>
      <c r="L29" s="6">
        <v>421.97300000000001</v>
      </c>
      <c r="M29" s="12">
        <v>418.4</v>
      </c>
      <c r="N29" s="12">
        <v>417.44200000000001</v>
      </c>
      <c r="P29" s="13">
        <v>1.257489459279501E-3</v>
      </c>
      <c r="Q29" s="9">
        <v>4.2205254327766697E-3</v>
      </c>
      <c r="R29" s="10">
        <v>1.3052134973315935E-4</v>
      </c>
      <c r="S29" s="10">
        <v>-6.145566887021572E-4</v>
      </c>
      <c r="T29" s="10">
        <v>1.3082199424003052E-3</v>
      </c>
      <c r="U29" s="10">
        <v>-7.2320467403625701E-4</v>
      </c>
      <c r="V29" s="10">
        <v>3.4074541619111063E-3</v>
      </c>
      <c r="W29" s="10">
        <v>-3.3154789353575889E-3</v>
      </c>
      <c r="X29" s="14">
        <v>1.2100706349074317E-3</v>
      </c>
      <c r="Y29" s="14">
        <v>-8.4673663954803642E-3</v>
      </c>
      <c r="Z29" s="14">
        <v>-2.289674952198781E-3</v>
      </c>
    </row>
    <row r="30" spans="1:26" x14ac:dyDescent="0.25">
      <c r="A30" s="4" t="s">
        <v>29</v>
      </c>
      <c r="B30" s="28" t="s">
        <v>51</v>
      </c>
      <c r="C30" s="5">
        <v>39904.046999999999</v>
      </c>
      <c r="D30" s="5">
        <v>41625.161999999997</v>
      </c>
      <c r="E30" s="5">
        <v>40196.502</v>
      </c>
      <c r="F30" s="5">
        <v>40795.563000000002</v>
      </c>
      <c r="G30" s="5">
        <v>41942.421999999999</v>
      </c>
      <c r="H30" s="5">
        <v>41618.764000000003</v>
      </c>
      <c r="I30" s="5">
        <v>43365.508000000002</v>
      </c>
      <c r="J30" s="5">
        <v>43750.203999999998</v>
      </c>
      <c r="K30" s="5">
        <v>44151.722999999998</v>
      </c>
      <c r="L30" s="6">
        <v>46079.27</v>
      </c>
      <c r="M30" s="12">
        <v>42918.207999999999</v>
      </c>
      <c r="N30" s="12">
        <v>43809.409</v>
      </c>
      <c r="P30" s="13">
        <v>4.3131339535561343E-2</v>
      </c>
      <c r="Q30" s="9">
        <v>-3.4322028584537312E-2</v>
      </c>
      <c r="R30" s="10">
        <v>1.4903311735931686E-2</v>
      </c>
      <c r="S30" s="10">
        <v>2.8112346433360823E-2</v>
      </c>
      <c r="T30" s="10">
        <v>-7.7167217477330189E-3</v>
      </c>
      <c r="U30" s="10">
        <v>4.1970107521693785E-2</v>
      </c>
      <c r="V30" s="10">
        <v>8.8710133408329093E-3</v>
      </c>
      <c r="W30" s="10">
        <v>9.1775343493255539E-3</v>
      </c>
      <c r="X30" s="14">
        <v>4.3657344924002146E-2</v>
      </c>
      <c r="Y30" s="14">
        <v>-6.8600522534319627E-2</v>
      </c>
      <c r="Z30" s="14">
        <v>2.0765102774095344E-2</v>
      </c>
    </row>
    <row r="31" spans="1:26" x14ac:dyDescent="0.25">
      <c r="A31" s="15" t="s">
        <v>30</v>
      </c>
      <c r="B31" s="30">
        <v>1000</v>
      </c>
      <c r="C31" s="16">
        <v>1056.97</v>
      </c>
      <c r="D31" s="16">
        <v>1054.5909999999999</v>
      </c>
      <c r="E31" s="16">
        <v>1052.2070000000001</v>
      </c>
      <c r="F31" s="16">
        <v>1045.704</v>
      </c>
      <c r="G31" s="16">
        <v>1038.8240000000001</v>
      </c>
      <c r="H31" s="16">
        <v>1032.5350000000001</v>
      </c>
      <c r="I31" s="16">
        <v>1027.2260000000001</v>
      </c>
      <c r="J31" s="16">
        <v>1023.611</v>
      </c>
      <c r="K31" s="16">
        <v>1018.573</v>
      </c>
      <c r="L31" s="17">
        <v>1013.224</v>
      </c>
      <c r="M31" s="21">
        <v>1012.754</v>
      </c>
      <c r="N31" s="21">
        <v>1012.59</v>
      </c>
      <c r="P31" s="18">
        <v>-2.2507734372783834E-3</v>
      </c>
      <c r="Q31" s="19">
        <v>-2.2605920209823405E-3</v>
      </c>
      <c r="R31" s="19">
        <v>-6.1803428412851805E-3</v>
      </c>
      <c r="S31" s="19">
        <v>-6.5792996871006345E-3</v>
      </c>
      <c r="T31" s="19">
        <v>-6.0539610174581903E-3</v>
      </c>
      <c r="U31" s="19">
        <v>-5.1417143244538626E-3</v>
      </c>
      <c r="V31" s="19">
        <v>-3.5191866249492539E-3</v>
      </c>
      <c r="W31" s="19">
        <v>-4.9217915790275906E-3</v>
      </c>
      <c r="X31" s="20">
        <v>-5.2514645489326077E-3</v>
      </c>
      <c r="Y31" s="20">
        <v>-4.6386583815624904E-4</v>
      </c>
      <c r="Z31" s="20">
        <v>-1.6193468502715097E-4</v>
      </c>
    </row>
    <row r="32" spans="1:26" x14ac:dyDescent="0.25">
      <c r="A32" s="4" t="s">
        <v>31</v>
      </c>
      <c r="B32" s="28">
        <v>1000</v>
      </c>
      <c r="C32" s="5">
        <v>256.423</v>
      </c>
      <c r="D32" s="5">
        <v>257.26600000000002</v>
      </c>
      <c r="E32" s="5">
        <v>260.976</v>
      </c>
      <c r="F32" s="5">
        <v>266.23700000000002</v>
      </c>
      <c r="G32" s="5">
        <v>271.22800000000001</v>
      </c>
      <c r="H32" s="5">
        <v>275.40199999999999</v>
      </c>
      <c r="I32" s="5">
        <v>282.483</v>
      </c>
      <c r="J32" s="5">
        <v>288.88499999999999</v>
      </c>
      <c r="K32" s="5">
        <v>300.27100000000002</v>
      </c>
      <c r="L32" s="6">
        <v>265.93599999999998</v>
      </c>
      <c r="M32" s="7">
        <v>277.399</v>
      </c>
      <c r="N32" s="7">
        <v>288.23500000000001</v>
      </c>
      <c r="P32" s="13">
        <v>3.2875366094305804E-3</v>
      </c>
      <c r="Q32" s="9">
        <v>1.4420871782512961E-2</v>
      </c>
      <c r="R32" s="10">
        <v>2.015894181840485E-2</v>
      </c>
      <c r="S32" s="10">
        <v>1.8746455225982808E-2</v>
      </c>
      <c r="T32" s="10">
        <v>1.5389266594894252E-2</v>
      </c>
      <c r="U32" s="10">
        <v>2.5711505363069324E-2</v>
      </c>
      <c r="V32" s="10">
        <v>2.2663310712503007E-2</v>
      </c>
      <c r="W32" s="10">
        <v>3.9413607490870153E-2</v>
      </c>
      <c r="X32" s="14">
        <v>-0.11434670680818339</v>
      </c>
      <c r="Y32" s="14">
        <v>4.3104355935262705E-2</v>
      </c>
      <c r="Z32" s="14">
        <v>3.9062866124247066E-2</v>
      </c>
    </row>
    <row r="33" spans="1:26" x14ac:dyDescent="0.25">
      <c r="A33" s="4" t="s">
        <v>32</v>
      </c>
      <c r="B33" s="28" t="s">
        <v>51</v>
      </c>
      <c r="C33" s="5">
        <v>32021.003000000001</v>
      </c>
      <c r="D33" s="5">
        <v>32150.066999999999</v>
      </c>
      <c r="E33" s="5">
        <v>32225.518</v>
      </c>
      <c r="F33" s="5">
        <v>32828.756000000001</v>
      </c>
      <c r="G33" s="5">
        <v>33827.553</v>
      </c>
      <c r="H33" s="5">
        <v>34078.855000000003</v>
      </c>
      <c r="I33" s="5">
        <v>35148.053</v>
      </c>
      <c r="J33" s="5">
        <v>35944.608999999997</v>
      </c>
      <c r="K33" s="5">
        <v>37534.006000000001</v>
      </c>
      <c r="L33" s="6">
        <v>33534.125999999997</v>
      </c>
      <c r="M33" s="12">
        <v>34605.052000000003</v>
      </c>
      <c r="N33" s="12">
        <v>37627.603999999999</v>
      </c>
      <c r="P33" s="13">
        <v>4.0306045379027789E-3</v>
      </c>
      <c r="Q33" s="9">
        <v>2.3468380330280785E-3</v>
      </c>
      <c r="R33" s="10">
        <v>1.8719264652316873E-2</v>
      </c>
      <c r="S33" s="10">
        <v>3.0424454706721102E-2</v>
      </c>
      <c r="T33" s="10">
        <v>7.4289145301170119E-3</v>
      </c>
      <c r="U33" s="10">
        <v>3.13742348444511E-2</v>
      </c>
      <c r="V33" s="10">
        <v>2.2662876945132547E-2</v>
      </c>
      <c r="W33" s="10">
        <v>4.4217952127397035E-2</v>
      </c>
      <c r="X33" s="14">
        <v>-0.10656682902432542</v>
      </c>
      <c r="Y33" s="14">
        <v>3.193540812723155E-2</v>
      </c>
      <c r="Z33" s="14">
        <v>8.7344240950714247E-2</v>
      </c>
    </row>
    <row r="34" spans="1:26" x14ac:dyDescent="0.25">
      <c r="A34" s="4" t="s">
        <v>33</v>
      </c>
      <c r="B34" s="28">
        <v>1000</v>
      </c>
      <c r="C34" s="5">
        <v>227.73099999999999</v>
      </c>
      <c r="D34" s="5">
        <v>227.85300000000001</v>
      </c>
      <c r="E34" s="5">
        <v>229.37899999999999</v>
      </c>
      <c r="F34" s="5">
        <v>230.584</v>
      </c>
      <c r="G34" s="5">
        <v>231.96</v>
      </c>
      <c r="H34" s="5">
        <v>233.44200000000001</v>
      </c>
      <c r="I34" s="5">
        <v>234.702</v>
      </c>
      <c r="J34" s="5">
        <v>236.32599999999999</v>
      </c>
      <c r="K34" s="5">
        <v>238.08199999999999</v>
      </c>
      <c r="L34" s="6">
        <v>239.828</v>
      </c>
      <c r="M34" s="12">
        <v>238.53800000000001</v>
      </c>
      <c r="N34" s="12">
        <v>239.405</v>
      </c>
      <c r="P34" s="13">
        <v>5.3571977464646496E-4</v>
      </c>
      <c r="Q34" s="9">
        <v>6.6973004524846372E-3</v>
      </c>
      <c r="R34" s="10">
        <v>5.2533143836184333E-3</v>
      </c>
      <c r="S34" s="10">
        <v>5.9674565451202375E-3</v>
      </c>
      <c r="T34" s="10">
        <v>6.3890325918261734E-3</v>
      </c>
      <c r="U34" s="10">
        <v>5.3974863135168088E-3</v>
      </c>
      <c r="V34" s="10">
        <v>6.9194127020647256E-3</v>
      </c>
      <c r="W34" s="10">
        <v>7.4304139197549158E-3</v>
      </c>
      <c r="X34" s="14">
        <v>7.333607748590861E-3</v>
      </c>
      <c r="Y34" s="14">
        <v>-5.3788548459729139E-3</v>
      </c>
      <c r="Z34" s="14">
        <v>3.6346410215562729E-3</v>
      </c>
    </row>
    <row r="35" spans="1:26" x14ac:dyDescent="0.25">
      <c r="A35" s="4" t="s">
        <v>34</v>
      </c>
      <c r="B35" s="28" t="s">
        <v>51</v>
      </c>
      <c r="C35" s="5">
        <v>32070.375</v>
      </c>
      <c r="D35" s="5">
        <v>32955.523000000001</v>
      </c>
      <c r="E35" s="5">
        <v>32504.726999999999</v>
      </c>
      <c r="F35" s="5">
        <v>33164.093999999997</v>
      </c>
      <c r="G35" s="5">
        <v>34586.796999999999</v>
      </c>
      <c r="H35" s="5">
        <v>34540.625</v>
      </c>
      <c r="I35" s="5">
        <v>35771.188000000002</v>
      </c>
      <c r="J35" s="5">
        <v>36613.5</v>
      </c>
      <c r="K35" s="5">
        <v>36840.468999999997</v>
      </c>
      <c r="L35" s="6">
        <v>39245.875</v>
      </c>
      <c r="M35" s="12">
        <v>37134.625</v>
      </c>
      <c r="N35" s="12">
        <v>38348.796999999999</v>
      </c>
      <c r="P35" s="13">
        <v>2.7600176175052553E-2</v>
      </c>
      <c r="Q35" s="9">
        <v>-1.3678921132582301E-2</v>
      </c>
      <c r="R35" s="10">
        <v>2.0285264970845575E-2</v>
      </c>
      <c r="S35" s="10">
        <v>4.2898895413817167E-2</v>
      </c>
      <c r="T35" s="10">
        <v>-1.3349602740027838E-3</v>
      </c>
      <c r="U35" s="10">
        <v>3.5626541210531132E-2</v>
      </c>
      <c r="V35" s="10">
        <v>2.3547219063565852E-2</v>
      </c>
      <c r="W35" s="10">
        <v>6.1990522621436714E-3</v>
      </c>
      <c r="X35" s="14">
        <v>6.5292491254658094E-2</v>
      </c>
      <c r="Y35" s="14">
        <v>-5.3795462580462278E-2</v>
      </c>
      <c r="Z35" s="14">
        <v>3.269649282845858E-2</v>
      </c>
    </row>
    <row r="36" spans="1:26" x14ac:dyDescent="0.25">
      <c r="A36" s="15" t="s">
        <v>35</v>
      </c>
      <c r="B36" s="30">
        <v>1000</v>
      </c>
      <c r="C36" s="16">
        <v>689.89099999999996</v>
      </c>
      <c r="D36" s="16">
        <v>690.76599999999996</v>
      </c>
      <c r="E36" s="16">
        <v>693.78800000000001</v>
      </c>
      <c r="F36" s="16">
        <v>695.99199999999996</v>
      </c>
      <c r="G36" s="16">
        <v>698.89700000000005</v>
      </c>
      <c r="H36" s="16">
        <v>701.04200000000003</v>
      </c>
      <c r="I36" s="16">
        <v>704.54</v>
      </c>
      <c r="J36" s="16">
        <v>707.75</v>
      </c>
      <c r="K36" s="16">
        <v>711.05100000000004</v>
      </c>
      <c r="L36" s="17">
        <v>711.77099999999996</v>
      </c>
      <c r="M36" s="21">
        <v>714.82</v>
      </c>
      <c r="N36" s="21">
        <v>719.91399999999999</v>
      </c>
      <c r="P36" s="18">
        <v>1.2683162992414745E-3</v>
      </c>
      <c r="Q36" s="19">
        <v>4.3748534235906926E-3</v>
      </c>
      <c r="R36" s="19">
        <v>3.1767629304628371E-3</v>
      </c>
      <c r="S36" s="19">
        <v>4.1738985505581768E-3</v>
      </c>
      <c r="T36" s="19">
        <v>3.0691217733084869E-3</v>
      </c>
      <c r="U36" s="19">
        <v>4.9897153094963405E-3</v>
      </c>
      <c r="V36" s="19">
        <v>4.556164305788226E-3</v>
      </c>
      <c r="W36" s="19">
        <v>4.6640762981279326E-3</v>
      </c>
      <c r="X36" s="20">
        <v>1.0125855951259664E-3</v>
      </c>
      <c r="Y36" s="20">
        <v>4.2836811277785864E-3</v>
      </c>
      <c r="Z36" s="20">
        <v>7.12626955037623E-3</v>
      </c>
    </row>
    <row r="37" spans="1:26" x14ac:dyDescent="0.25">
      <c r="A37" s="4" t="s">
        <v>36</v>
      </c>
      <c r="B37" s="28">
        <v>1000</v>
      </c>
      <c r="C37" s="5">
        <v>496.19900000000001</v>
      </c>
      <c r="D37" s="5">
        <v>499.06700000000001</v>
      </c>
      <c r="E37" s="5">
        <v>501.245</v>
      </c>
      <c r="F37" s="5">
        <v>503.69600000000003</v>
      </c>
      <c r="G37" s="5">
        <v>507.42500000000001</v>
      </c>
      <c r="H37" s="5">
        <v>512.37400000000002</v>
      </c>
      <c r="I37" s="5">
        <v>513.64599999999996</v>
      </c>
      <c r="J37" s="5">
        <v>517.94000000000005</v>
      </c>
      <c r="K37" s="5">
        <v>524.05999999999995</v>
      </c>
      <c r="L37" s="6">
        <v>469.62</v>
      </c>
      <c r="M37" s="7">
        <v>487.577</v>
      </c>
      <c r="N37" s="7">
        <v>499.767</v>
      </c>
      <c r="P37" s="13">
        <v>5.779939097015502E-3</v>
      </c>
      <c r="Q37" s="9">
        <v>4.3641434917556102E-3</v>
      </c>
      <c r="R37" s="10">
        <v>4.889824337399918E-3</v>
      </c>
      <c r="S37" s="10">
        <v>7.4032749912645423E-3</v>
      </c>
      <c r="T37" s="10">
        <v>9.7531654924373299E-3</v>
      </c>
      <c r="U37" s="10">
        <v>2.4825615663556979E-3</v>
      </c>
      <c r="V37" s="10">
        <v>8.3598431604647878E-3</v>
      </c>
      <c r="W37" s="10">
        <v>1.1816040468007665E-2</v>
      </c>
      <c r="X37" s="14">
        <v>-0.10388123497309458</v>
      </c>
      <c r="Y37" s="14">
        <v>3.8237298241131111E-2</v>
      </c>
      <c r="Z37" s="14">
        <v>2.5001179300910416E-2</v>
      </c>
    </row>
    <row r="38" spans="1:26" x14ac:dyDescent="0.25">
      <c r="A38" s="4" t="s">
        <v>37</v>
      </c>
      <c r="B38" s="28" t="s">
        <v>51</v>
      </c>
      <c r="C38" s="5">
        <v>61379.561999999998</v>
      </c>
      <c r="D38" s="5">
        <v>62786.406000000003</v>
      </c>
      <c r="E38" s="5">
        <v>61918.324999999997</v>
      </c>
      <c r="F38" s="5">
        <v>63154.703000000001</v>
      </c>
      <c r="G38" s="5">
        <v>64289.144</v>
      </c>
      <c r="H38" s="5">
        <v>65278.608999999997</v>
      </c>
      <c r="I38" s="5">
        <v>65087.199000000001</v>
      </c>
      <c r="J38" s="5">
        <v>65914.712</v>
      </c>
      <c r="K38" s="5">
        <v>66753.395000000004</v>
      </c>
      <c r="L38" s="6">
        <v>60896.209000000003</v>
      </c>
      <c r="M38" s="12">
        <v>62596.701000000001</v>
      </c>
      <c r="N38" s="12">
        <v>66625.047999999995</v>
      </c>
      <c r="P38" s="13">
        <v>2.2920398161199076E-2</v>
      </c>
      <c r="Q38" s="9">
        <v>-1.3825938691251184E-2</v>
      </c>
      <c r="R38" s="10">
        <v>1.9967885113171331E-2</v>
      </c>
      <c r="S38" s="10">
        <v>1.7962890269628832E-2</v>
      </c>
      <c r="T38" s="10">
        <v>1.5390856658474042E-2</v>
      </c>
      <c r="U38" s="10">
        <v>-2.9322009603482239E-3</v>
      </c>
      <c r="V38" s="10">
        <v>1.2713913222782855E-2</v>
      </c>
      <c r="W38" s="10">
        <v>1.2723760364757485E-2</v>
      </c>
      <c r="X38" s="14">
        <v>-8.7743642102397962E-2</v>
      </c>
      <c r="Y38" s="14">
        <v>2.7924431223625076E-2</v>
      </c>
      <c r="Z38" s="14">
        <v>6.435398248862978E-2</v>
      </c>
    </row>
    <row r="39" spans="1:26" x14ac:dyDescent="0.25">
      <c r="A39" s="4" t="s">
        <v>38</v>
      </c>
      <c r="B39" s="28">
        <v>1000</v>
      </c>
      <c r="C39" s="5">
        <v>423.53399999999999</v>
      </c>
      <c r="D39" s="5">
        <v>424.762</v>
      </c>
      <c r="E39" s="5">
        <v>427.46199999999999</v>
      </c>
      <c r="F39" s="5">
        <v>429.33199999999999</v>
      </c>
      <c r="G39" s="5">
        <v>430.548</v>
      </c>
      <c r="H39" s="5">
        <v>432.34699999999998</v>
      </c>
      <c r="I39" s="5">
        <v>433.36799999999999</v>
      </c>
      <c r="J39" s="5">
        <v>436.16800000000001</v>
      </c>
      <c r="K39" s="5">
        <v>436.44400000000002</v>
      </c>
      <c r="L39" s="6">
        <v>437.315</v>
      </c>
      <c r="M39" s="12">
        <v>433.36599999999999</v>
      </c>
      <c r="N39" s="12">
        <v>432.28800000000001</v>
      </c>
      <c r="P39" s="13">
        <v>2.899413034136595E-3</v>
      </c>
      <c r="Q39" s="9">
        <v>6.356500816928041E-3</v>
      </c>
      <c r="R39" s="10">
        <v>4.3746578643247928E-3</v>
      </c>
      <c r="S39" s="10">
        <v>2.8323069326302449E-3</v>
      </c>
      <c r="T39" s="10">
        <v>4.1783959047538904E-3</v>
      </c>
      <c r="U39" s="10">
        <v>2.3615290495828931E-3</v>
      </c>
      <c r="V39" s="10">
        <v>6.4610215798121028E-3</v>
      </c>
      <c r="W39" s="10">
        <v>6.3278369802463835E-4</v>
      </c>
      <c r="X39" s="14">
        <v>1.995674130014345E-3</v>
      </c>
      <c r="Y39" s="14">
        <v>-9.030104158329836E-3</v>
      </c>
      <c r="Z39" s="14">
        <v>-2.4875047881005308E-3</v>
      </c>
    </row>
    <row r="40" spans="1:26" x14ac:dyDescent="0.25">
      <c r="A40" s="4" t="s">
        <v>39</v>
      </c>
      <c r="B40" s="28" t="s">
        <v>51</v>
      </c>
      <c r="C40" s="5">
        <v>43875.114999999998</v>
      </c>
      <c r="D40" s="5">
        <v>45533.374000000003</v>
      </c>
      <c r="E40" s="5">
        <v>44168.442000000003</v>
      </c>
      <c r="F40" s="5">
        <v>44429.088000000003</v>
      </c>
      <c r="G40" s="5">
        <v>46730.686000000002</v>
      </c>
      <c r="H40" s="5">
        <v>46386.226999999999</v>
      </c>
      <c r="I40" s="5">
        <v>48450.682999999997</v>
      </c>
      <c r="J40" s="5">
        <v>48610.298000000003</v>
      </c>
      <c r="K40" s="5">
        <v>49245.976000000002</v>
      </c>
      <c r="L40" s="6">
        <v>51813.315999999999</v>
      </c>
      <c r="M40" s="12">
        <v>48828.063000000002</v>
      </c>
      <c r="N40" s="12">
        <v>49923.332000000002</v>
      </c>
      <c r="P40" s="13">
        <v>3.7794977859317416E-2</v>
      </c>
      <c r="Q40" s="9">
        <v>-2.9976517883344218E-2</v>
      </c>
      <c r="R40" s="10">
        <v>5.9011816626903125E-3</v>
      </c>
      <c r="S40" s="10">
        <v>5.1803854267726539E-2</v>
      </c>
      <c r="T40" s="10">
        <v>-7.3711522231880468E-3</v>
      </c>
      <c r="U40" s="10">
        <v>4.4505796947011844E-2</v>
      </c>
      <c r="V40" s="10">
        <v>3.2943808036721639E-3</v>
      </c>
      <c r="W40" s="10">
        <v>1.3077023308929311E-2</v>
      </c>
      <c r="X40" s="14">
        <v>5.2132990520890404E-2</v>
      </c>
      <c r="Y40" s="14">
        <v>-5.761555581580606E-2</v>
      </c>
      <c r="Z40" s="14">
        <v>2.2431137602161286E-2</v>
      </c>
    </row>
    <row r="41" spans="1:26" x14ac:dyDescent="0.25">
      <c r="A41" s="15" t="s">
        <v>40</v>
      </c>
      <c r="B41" s="30">
        <v>1000</v>
      </c>
      <c r="C41" s="16">
        <v>1055.7049999999999</v>
      </c>
      <c r="D41" s="16">
        <v>1054.96</v>
      </c>
      <c r="E41" s="16">
        <v>1054.6669999999999</v>
      </c>
      <c r="F41" s="16">
        <v>1052.549</v>
      </c>
      <c r="G41" s="16">
        <v>1049.1099999999999</v>
      </c>
      <c r="H41" s="16">
        <v>1045.6510000000001</v>
      </c>
      <c r="I41" s="16">
        <v>1043.2840000000001</v>
      </c>
      <c r="J41" s="16">
        <v>1042.7619999999999</v>
      </c>
      <c r="K41" s="16">
        <v>1040.5070000000001</v>
      </c>
      <c r="L41" s="17">
        <v>1036.097</v>
      </c>
      <c r="M41" s="21">
        <v>1035.0989999999999</v>
      </c>
      <c r="N41" s="21">
        <v>1034.73</v>
      </c>
      <c r="P41" s="18">
        <v>-7.0568956289862312E-4</v>
      </c>
      <c r="Q41" s="19">
        <v>-2.7773564874508991E-4</v>
      </c>
      <c r="R41" s="19">
        <v>-2.0082168115622642E-3</v>
      </c>
      <c r="S41" s="19">
        <v>-3.2673063201808924E-3</v>
      </c>
      <c r="T41" s="19">
        <v>-3.2970803824192247E-3</v>
      </c>
      <c r="U41" s="19">
        <v>-2.2636615849838631E-3</v>
      </c>
      <c r="V41" s="19">
        <v>-5.0034314721606181E-4</v>
      </c>
      <c r="W41" s="19">
        <v>-2.162526060596648E-3</v>
      </c>
      <c r="X41" s="20">
        <v>-4.2383184351475591E-3</v>
      </c>
      <c r="Y41" s="20">
        <v>-9.6323027670193744E-4</v>
      </c>
      <c r="Z41" s="20">
        <v>-3.5648764031258318E-4</v>
      </c>
    </row>
    <row r="42" spans="1:26" x14ac:dyDescent="0.25">
      <c r="A42" s="4" t="s">
        <v>41</v>
      </c>
      <c r="B42" s="28">
        <v>1000</v>
      </c>
      <c r="C42" s="5">
        <f>SUM(C2,C7,C12,C17,C22,C27,C32,C37)</f>
        <v>8700.0670000000009</v>
      </c>
      <c r="D42" s="5">
        <f t="shared" ref="D42:N42" si="0">SUM(D2,D7,D12,D17,D22,D27,D32,D37)</f>
        <v>8823.2560000000012</v>
      </c>
      <c r="E42" s="5">
        <f t="shared" si="0"/>
        <v>8960.1850000000031</v>
      </c>
      <c r="F42" s="5">
        <f t="shared" si="0"/>
        <v>9130.030999999999</v>
      </c>
      <c r="G42" s="5">
        <f t="shared" si="0"/>
        <v>9298.1889999999985</v>
      </c>
      <c r="H42" s="5">
        <f t="shared" si="0"/>
        <v>9441.1579999999994</v>
      </c>
      <c r="I42" s="5">
        <f t="shared" si="0"/>
        <v>9557.7930000000033</v>
      </c>
      <c r="J42" s="5">
        <f t="shared" si="0"/>
        <v>9655.7510000000002</v>
      </c>
      <c r="K42" s="5">
        <f t="shared" si="0"/>
        <v>9878.6919999999991</v>
      </c>
      <c r="L42" s="6">
        <f t="shared" si="0"/>
        <v>8786</v>
      </c>
      <c r="M42" s="7">
        <f t="shared" si="0"/>
        <v>9120.878999999999</v>
      </c>
      <c r="N42" s="7">
        <f t="shared" si="0"/>
        <v>9392.1420000000016</v>
      </c>
      <c r="P42" s="13">
        <v>1.4159546127633304E-2</v>
      </c>
      <c r="Q42" s="9">
        <v>1.551910088520631E-2</v>
      </c>
      <c r="R42" s="10">
        <v>1.8955635402616782E-2</v>
      </c>
      <c r="S42" s="10">
        <v>1.8418119281303585E-2</v>
      </c>
      <c r="T42" s="10">
        <v>1.5376004940316977E-2</v>
      </c>
      <c r="U42" s="10">
        <v>1.23538870973247E-2</v>
      </c>
      <c r="V42" s="10">
        <v>1.0249018784984867E-2</v>
      </c>
      <c r="W42" s="10">
        <v>2.3088934252757647E-2</v>
      </c>
      <c r="X42" s="14">
        <v>-0.11061099991780281</v>
      </c>
      <c r="Y42" s="14">
        <v>3.811506942863635E-2</v>
      </c>
      <c r="Z42" s="14">
        <v>2.97408835266867E-2</v>
      </c>
    </row>
    <row r="43" spans="1:26" x14ac:dyDescent="0.25">
      <c r="A43" s="4" t="s">
        <v>42</v>
      </c>
      <c r="B43" s="28" t="s">
        <v>51</v>
      </c>
      <c r="C43" s="5">
        <f t="shared" ref="C43:N46" si="1">SUM(C3,C8,C13,C18,C23,C28,C33,C38)</f>
        <v>1262061.409</v>
      </c>
      <c r="D43" s="5">
        <f t="shared" si="1"/>
        <v>1331908.395</v>
      </c>
      <c r="E43" s="5">
        <f t="shared" si="1"/>
        <v>1314357.6889999998</v>
      </c>
      <c r="F43" s="5">
        <f t="shared" si="1"/>
        <v>1351995.2240000002</v>
      </c>
      <c r="G43" s="5">
        <f t="shared" si="1"/>
        <v>1373468.655</v>
      </c>
      <c r="H43" s="5">
        <f t="shared" si="1"/>
        <v>1388875.9069999999</v>
      </c>
      <c r="I43" s="5">
        <f t="shared" si="1"/>
        <v>1422175.8520000002</v>
      </c>
      <c r="J43" s="5">
        <f t="shared" si="1"/>
        <v>1432290.1900000002</v>
      </c>
      <c r="K43" s="5">
        <f t="shared" si="1"/>
        <v>1478855.5759999999</v>
      </c>
      <c r="L43" s="6">
        <f t="shared" si="1"/>
        <v>1321486.4709999999</v>
      </c>
      <c r="M43" s="12">
        <f t="shared" si="1"/>
        <v>1350497.2999999998</v>
      </c>
      <c r="N43" s="12">
        <f t="shared" si="1"/>
        <v>1454217.1099999999</v>
      </c>
      <c r="P43" s="13">
        <v>5.5343571637566834E-2</v>
      </c>
      <c r="Q43" s="9">
        <v>-1.3177111928932799E-2</v>
      </c>
      <c r="R43" s="10">
        <v>2.8635686704610884E-2</v>
      </c>
      <c r="S43" s="10">
        <v>1.5882771343280918E-2</v>
      </c>
      <c r="T43" s="10">
        <v>1.1217767470637954E-2</v>
      </c>
      <c r="U43" s="10">
        <v>2.3976184504437732E-2</v>
      </c>
      <c r="V43" s="10">
        <v>7.1118757822924896E-3</v>
      </c>
      <c r="W43" s="10">
        <v>3.2511139380211565E-2</v>
      </c>
      <c r="X43" s="14">
        <v>-0.10641276102542145</v>
      </c>
      <c r="Y43" s="14">
        <v>2.1953178966748508E-2</v>
      </c>
      <c r="Z43" s="14">
        <v>7.6801197603282925E-2</v>
      </c>
    </row>
    <row r="44" spans="1:26" x14ac:dyDescent="0.25">
      <c r="A44" s="4" t="s">
        <v>43</v>
      </c>
      <c r="B44" s="28">
        <v>1000</v>
      </c>
      <c r="C44" s="5">
        <f t="shared" si="1"/>
        <v>7411.6610000000001</v>
      </c>
      <c r="D44" s="5">
        <f t="shared" si="1"/>
        <v>7453.1649999999991</v>
      </c>
      <c r="E44" s="5">
        <f t="shared" si="1"/>
        <v>7508.2189999999991</v>
      </c>
      <c r="F44" s="5">
        <f t="shared" si="1"/>
        <v>7552.34</v>
      </c>
      <c r="G44" s="5">
        <f t="shared" si="1"/>
        <v>7586.2809999999999</v>
      </c>
      <c r="H44" s="5">
        <f t="shared" si="1"/>
        <v>7620.5080000000007</v>
      </c>
      <c r="I44" s="5">
        <f t="shared" si="1"/>
        <v>7624.5590000000002</v>
      </c>
      <c r="J44" s="5">
        <f t="shared" si="1"/>
        <v>7641.4299999999994</v>
      </c>
      <c r="K44" s="5">
        <f t="shared" si="1"/>
        <v>7624.9189999999999</v>
      </c>
      <c r="L44" s="6">
        <f t="shared" si="1"/>
        <v>7648.1030000000001</v>
      </c>
      <c r="M44" s="12">
        <f t="shared" si="1"/>
        <v>7580.6189999999988</v>
      </c>
      <c r="N44" s="12">
        <f t="shared" si="1"/>
        <v>7567.110999999999</v>
      </c>
      <c r="P44" s="13">
        <v>5.5998243848442335E-3</v>
      </c>
      <c r="Q44" s="9">
        <v>7.3866605663500126E-3</v>
      </c>
      <c r="R44" s="10">
        <v>5.8763602926341129E-3</v>
      </c>
      <c r="S44" s="10">
        <v>4.4941038141820683E-3</v>
      </c>
      <c r="T44" s="10">
        <v>4.5116968380159881E-3</v>
      </c>
      <c r="U44" s="10">
        <v>5.3159185713071567E-4</v>
      </c>
      <c r="V44" s="10">
        <v>2.2127181388456939E-3</v>
      </c>
      <c r="W44" s="10">
        <v>-2.1607212262625599E-3</v>
      </c>
      <c r="X44" s="14">
        <v>3.0405568898502653E-3</v>
      </c>
      <c r="Y44" s="14">
        <v>-8.8236259370462564E-3</v>
      </c>
      <c r="Z44" s="14">
        <v>-1.7819125324725874E-3</v>
      </c>
    </row>
    <row r="45" spans="1:26" x14ac:dyDescent="0.25">
      <c r="A45" s="4" t="s">
        <v>44</v>
      </c>
      <c r="B45" s="28" t="s">
        <v>51</v>
      </c>
      <c r="C45" s="5">
        <f t="shared" si="1"/>
        <v>1022046.9939999999</v>
      </c>
      <c r="D45" s="5">
        <f t="shared" si="1"/>
        <v>1063750.2050000001</v>
      </c>
      <c r="E45" s="5">
        <f t="shared" si="1"/>
        <v>1052207.436</v>
      </c>
      <c r="F45" s="5">
        <f t="shared" si="1"/>
        <v>1084269.446</v>
      </c>
      <c r="G45" s="5">
        <f t="shared" si="1"/>
        <v>1128808.825</v>
      </c>
      <c r="H45" s="5">
        <f t="shared" si="1"/>
        <v>1150957.324</v>
      </c>
      <c r="I45" s="5">
        <f t="shared" si="1"/>
        <v>1221274.6270000001</v>
      </c>
      <c r="J45" s="5">
        <f t="shared" si="1"/>
        <v>1241520.1599999999</v>
      </c>
      <c r="K45" s="5">
        <f t="shared" si="1"/>
        <v>1265685.3540000001</v>
      </c>
      <c r="L45" s="6">
        <f t="shared" si="1"/>
        <v>1311137.0180000002</v>
      </c>
      <c r="M45" s="12">
        <f t="shared" si="1"/>
        <v>1245483.3590000002</v>
      </c>
      <c r="N45" s="12">
        <f t="shared" si="1"/>
        <v>1289433.129</v>
      </c>
      <c r="P45" s="13">
        <v>4.0803613967676448E-2</v>
      </c>
      <c r="Q45" s="9">
        <v>-1.0851014595104201E-2</v>
      </c>
      <c r="R45" s="10">
        <v>3.0471187432284986E-2</v>
      </c>
      <c r="S45" s="10">
        <v>4.1077777451270128E-2</v>
      </c>
      <c r="T45" s="10">
        <v>1.9621124950010973E-2</v>
      </c>
      <c r="U45" s="10">
        <v>6.1094622305909292E-2</v>
      </c>
      <c r="V45" s="10">
        <v>1.6577379528249069E-2</v>
      </c>
      <c r="W45" s="10">
        <v>1.9464197826638704E-2</v>
      </c>
      <c r="X45" s="14">
        <v>3.5910713398363388E-2</v>
      </c>
      <c r="Y45" s="14">
        <v>-5.0073835227494111E-2</v>
      </c>
      <c r="Z45" s="14">
        <v>3.5287320125486944E-2</v>
      </c>
    </row>
    <row r="46" spans="1:26" x14ac:dyDescent="0.25">
      <c r="A46" s="15" t="s">
        <v>45</v>
      </c>
      <c r="B46" s="30">
        <v>1000</v>
      </c>
      <c r="C46" s="16">
        <f t="shared" si="1"/>
        <v>19505.379000000001</v>
      </c>
      <c r="D46" s="16">
        <f t="shared" si="1"/>
        <v>19576.988999999998</v>
      </c>
      <c r="E46" s="16">
        <f t="shared" si="1"/>
        <v>19628.075000000001</v>
      </c>
      <c r="F46" s="16">
        <f t="shared" si="1"/>
        <v>19653.419999999998</v>
      </c>
      <c r="G46" s="16">
        <f t="shared" si="1"/>
        <v>19656.400000000001</v>
      </c>
      <c r="H46" s="16">
        <f t="shared" si="1"/>
        <v>19634.040000000005</v>
      </c>
      <c r="I46" s="16">
        <f t="shared" si="1"/>
        <v>19588.588999999996</v>
      </c>
      <c r="J46" s="16">
        <f t="shared" si="1"/>
        <v>19529.768</v>
      </c>
      <c r="K46" s="16">
        <f t="shared" si="1"/>
        <v>19448.574000000001</v>
      </c>
      <c r="L46" s="17">
        <f t="shared" si="1"/>
        <v>19395.363000000001</v>
      </c>
      <c r="M46" s="21">
        <f t="shared" si="1"/>
        <v>19384.465</v>
      </c>
      <c r="N46" s="21">
        <f t="shared" si="1"/>
        <v>19400.460999999999</v>
      </c>
      <c r="P46" s="18">
        <v>3.6712949797077484E-3</v>
      </c>
      <c r="Q46" s="19">
        <v>2.6094921951482415E-3</v>
      </c>
      <c r="R46" s="19">
        <v>1.2912626429233394E-3</v>
      </c>
      <c r="S46" s="19">
        <v>1.5162755388137034E-4</v>
      </c>
      <c r="T46" s="19">
        <v>-1.1375429885430162E-3</v>
      </c>
      <c r="U46" s="19">
        <v>-2.3149081900621675E-3</v>
      </c>
      <c r="V46" s="19">
        <v>-3.0028196517879E-3</v>
      </c>
      <c r="W46" s="19">
        <v>-4.1574482605220659E-3</v>
      </c>
      <c r="X46" s="20">
        <v>-2.7359846536820298E-3</v>
      </c>
      <c r="Y46" s="20">
        <v>-5.6188687986922679E-4</v>
      </c>
      <c r="Z46" s="20">
        <v>8.2519687801542029E-4</v>
      </c>
    </row>
    <row r="47" spans="1:26" x14ac:dyDescent="0.25">
      <c r="A47" s="22" t="s">
        <v>46</v>
      </c>
      <c r="D47" s="5"/>
      <c r="E47" s="5"/>
      <c r="F47" s="5"/>
      <c r="G47" s="5"/>
      <c r="H47" s="5"/>
      <c r="I47" s="5"/>
      <c r="J47" s="5"/>
      <c r="K47" s="5"/>
      <c r="L47" s="5"/>
      <c r="M47" s="5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</row>
    <row r="48" spans="1:26" x14ac:dyDescent="0.25">
      <c r="E48" s="24"/>
      <c r="F48" s="24"/>
      <c r="G48" s="24"/>
      <c r="H48" s="24"/>
      <c r="I48" s="24"/>
      <c r="J48" s="24"/>
      <c r="K48" s="24"/>
      <c r="L48" s="24"/>
    </row>
    <row r="49" spans="1:12" x14ac:dyDescent="0.25">
      <c r="A49" s="25" t="s">
        <v>47</v>
      </c>
      <c r="B49" s="26" t="s">
        <v>48</v>
      </c>
      <c r="D49" s="10"/>
      <c r="E49" s="10"/>
      <c r="F49" s="10"/>
      <c r="G49" s="10"/>
      <c r="H49" s="10"/>
      <c r="I49" s="10"/>
      <c r="J49" s="10"/>
      <c r="K49" s="10"/>
      <c r="L49" s="10"/>
    </row>
    <row r="50" spans="1:12" x14ac:dyDescent="0.25">
      <c r="A50" s="27" t="s">
        <v>49</v>
      </c>
      <c r="B50" s="28">
        <v>1000</v>
      </c>
    </row>
    <row r="51" spans="1:12" x14ac:dyDescent="0.25">
      <c r="A51" s="27" t="s">
        <v>50</v>
      </c>
      <c r="B51" s="28" t="s">
        <v>51</v>
      </c>
    </row>
    <row r="52" spans="1:12" x14ac:dyDescent="0.25">
      <c r="A52" s="27" t="s">
        <v>52</v>
      </c>
      <c r="B52" s="28">
        <v>1000</v>
      </c>
    </row>
    <row r="53" spans="1:12" x14ac:dyDescent="0.25">
      <c r="A53" s="27" t="s">
        <v>53</v>
      </c>
      <c r="B53" s="28" t="s">
        <v>51</v>
      </c>
    </row>
    <row r="54" spans="1:12" x14ac:dyDescent="0.25">
      <c r="A54" s="29" t="s">
        <v>54</v>
      </c>
      <c r="B54" s="30">
        <v>1000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2020_NYSRC_Econ_Data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2020-09-15T19:11:58Z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273826088</vt:i4>
  </property>
  <property fmtid="{D5CDD505-2E9C-101B-9397-08002B2CF9AE}" pid="3" name="_NewReviewCycle">
    <vt:lpwstr/>
  </property>
  <property fmtid="{D5CDD505-2E9C-101B-9397-08002B2CF9AE}" pid="4" name="_PreviousAdHocReviewCycleID">
    <vt:i4>1084114069</vt:i4>
  </property>
</Properties>
</file>