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90" windowWidth="15165" windowHeight="9915" tabRatio="651" activeTab="0"/>
  </bookViews>
  <sheets>
    <sheet name="Instructions" sheetId="1" r:id="rId1"/>
    <sheet name="Fossil or Nuclear Steam" sheetId="2" r:id="rId2"/>
    <sheet name="Hydro" sheetId="3" r:id="rId3"/>
    <sheet name="Internal Combustion &amp; Turbine" sheetId="4" r:id="rId4"/>
    <sheet name="Combined Cycle" sheetId="5" r:id="rId5"/>
    <sheet name="Other" sheetId="6" r:id="rId6"/>
  </sheets>
  <definedNames>
    <definedName name="_Toc517841562" localSheetId="0">'Instructions'!$B$4</definedName>
    <definedName name="_xlnm.Print_Titles" localSheetId="0">'Instructions'!$1:$3</definedName>
  </definedNames>
  <calcPr fullCalcOnLoad="1"/>
</workbook>
</file>

<file path=xl/sharedStrings.xml><?xml version="1.0" encoding="utf-8"?>
<sst xmlns="http://schemas.openxmlformats.org/spreadsheetml/2006/main" count="159" uniqueCount="71">
  <si>
    <t>NEW YORK ISO</t>
  </si>
  <si>
    <t>DEPENDABLE MAXIMUM NET CAPABILITY (DMNC) TEST</t>
  </si>
  <si>
    <t>And PROVEN MAXIMUM PRODUCTION CAPABILITY (PMPC) TEST</t>
  </si>
  <si>
    <t>DMNC/PMPC (MW)</t>
  </si>
  <si>
    <t>Demonstrated PMPC</t>
  </si>
  <si>
    <t>Test</t>
  </si>
  <si>
    <t>Remarks</t>
  </si>
  <si>
    <t>Hourly</t>
  </si>
  <si>
    <t>Average</t>
  </si>
  <si>
    <t>A</t>
  </si>
  <si>
    <t>B</t>
  </si>
  <si>
    <t>C</t>
  </si>
  <si>
    <t>Fossil or Nuclear Steam Generation</t>
  </si>
  <si>
    <t>Check all that apply:</t>
  </si>
  <si>
    <t>Title:</t>
  </si>
  <si>
    <t>Date:</t>
  </si>
  <si>
    <t>Signed (if submitted by fax/mail):</t>
  </si>
  <si>
    <t>Name (if submitted electronically):</t>
  </si>
  <si>
    <t>Company:</t>
  </si>
  <si>
    <t>Generator or Station Name</t>
  </si>
  <si>
    <t>PTID Number</t>
  </si>
  <si>
    <t>Date of Test</t>
  </si>
  <si>
    <t>Difference (Post-Pre)</t>
  </si>
  <si>
    <t>Post-Test DMNC/PMPC Rating</t>
  </si>
  <si>
    <t>Pre-Test DMNC/PMPC Rating*</t>
  </si>
  <si>
    <t>Attachment D:</t>
  </si>
  <si>
    <t>Dependable Maximum Net Capability Audit Forms, the Procedure to Adjust a Resource’s Proven Maximum Production Capability and the Procedure to Weather Adjust DMNC Test Data</t>
  </si>
  <si>
    <t>The following forms are included in this attachment:</t>
  </si>
  <si>
    <r>
      <t>·</t>
    </r>
    <r>
      <rPr>
        <sz val="7"/>
        <rFont val="Times New Roman"/>
        <family val="1"/>
      </rPr>
      <t xml:space="preserve">                  </t>
    </r>
    <r>
      <rPr>
        <sz val="12"/>
        <rFont val="Times New Roman"/>
        <family val="1"/>
      </rPr>
      <t>Steam Generation</t>
    </r>
  </si>
  <si>
    <r>
      <t>·</t>
    </r>
    <r>
      <rPr>
        <sz val="7"/>
        <rFont val="Times New Roman"/>
        <family val="1"/>
      </rPr>
      <t xml:space="preserve">                  </t>
    </r>
    <r>
      <rPr>
        <sz val="12"/>
        <rFont val="Times New Roman"/>
        <family val="1"/>
      </rPr>
      <t>Hydro Generation</t>
    </r>
  </si>
  <si>
    <r>
      <t>·</t>
    </r>
    <r>
      <rPr>
        <sz val="7"/>
        <rFont val="Times New Roman"/>
        <family val="1"/>
      </rPr>
      <t xml:space="preserve">                  </t>
    </r>
    <r>
      <rPr>
        <sz val="12"/>
        <rFont val="Times New Roman"/>
        <family val="1"/>
      </rPr>
      <t>Internal Combustion and Combustion Turbine Generation</t>
    </r>
  </si>
  <si>
    <r>
      <t>·</t>
    </r>
    <r>
      <rPr>
        <sz val="7"/>
        <rFont val="Times New Roman"/>
        <family val="1"/>
      </rPr>
      <t xml:space="preserve">                  </t>
    </r>
    <r>
      <rPr>
        <sz val="12"/>
        <rFont val="Times New Roman"/>
        <family val="1"/>
      </rPr>
      <t>Combined Cycle Generation</t>
    </r>
  </si>
  <si>
    <r>
      <t>·</t>
    </r>
    <r>
      <rPr>
        <sz val="7"/>
        <rFont val="Times New Roman"/>
        <family val="1"/>
      </rPr>
      <t xml:space="preserve">                  </t>
    </r>
    <r>
      <rPr>
        <sz val="12"/>
        <rFont val="Times New Roman"/>
        <family val="1"/>
      </rPr>
      <t>Other</t>
    </r>
  </si>
  <si>
    <t>Procedure to Adjust a Resource’s Proven Maximum Production Capability</t>
  </si>
  <si>
    <t>A Resource’s Proven Maximum Production Capability (PMPC) may be adjusted at any time.  Five (5) business days are required to process the PMPC request and to be made available in the Market Information System.</t>
  </si>
  <si>
    <r>
      <t>·</t>
    </r>
    <r>
      <rPr>
        <sz val="7"/>
        <rFont val="Times New Roman"/>
        <family val="1"/>
      </rPr>
      <t xml:space="preserve">                  </t>
    </r>
    <r>
      <rPr>
        <sz val="12"/>
        <rFont val="Times New Roman"/>
        <family val="1"/>
      </rPr>
      <t>Provide the appropriate Dependable Maximum Net Capability Audit Form for the type of Resource being reported.</t>
    </r>
  </si>
  <si>
    <r>
      <t>·</t>
    </r>
    <r>
      <rPr>
        <sz val="7"/>
        <rFont val="Times New Roman"/>
        <family val="1"/>
      </rPr>
      <t xml:space="preserve">                  </t>
    </r>
    <r>
      <rPr>
        <sz val="12"/>
        <rFont val="Times New Roman"/>
        <family val="1"/>
      </rPr>
      <t>Check the PMPC box at top left of form.  If only the PMPC box is checked, then DMNC information is not required with this submission.</t>
    </r>
  </si>
  <si>
    <t>Procedure to Weather Adjust DMNC Test Data</t>
  </si>
  <si>
    <r>
      <t>·</t>
    </r>
    <r>
      <rPr>
        <sz val="7"/>
        <rFont val="Times New Roman"/>
        <family val="1"/>
      </rPr>
      <t xml:space="preserve">                  </t>
    </r>
    <r>
      <rPr>
        <sz val="12"/>
        <rFont val="Times New Roman"/>
        <family val="1"/>
      </rPr>
      <t>Determine the weather adjusted DMNC rating for the generator using the manufacturer’s provided temperature adjustment curves and generator specific curves (if applicable) produced from historical experience.</t>
    </r>
  </si>
  <si>
    <r>
      <t>·</t>
    </r>
    <r>
      <rPr>
        <sz val="7"/>
        <rFont val="Times New Roman"/>
        <family val="1"/>
      </rPr>
      <t xml:space="preserve">                  </t>
    </r>
    <r>
      <rPr>
        <sz val="12"/>
        <rFont val="Times New Roman"/>
        <family val="1"/>
      </rPr>
      <t>Provide both sets of ratings and temperature adjustment curves.</t>
    </r>
  </si>
  <si>
    <r>
      <t>·</t>
    </r>
    <r>
      <rPr>
        <sz val="7"/>
        <rFont val="Times New Roman"/>
        <family val="1"/>
      </rPr>
      <t xml:space="preserve">                  </t>
    </r>
    <r>
      <rPr>
        <sz val="12"/>
        <rFont val="Times New Roman"/>
        <family val="1"/>
      </rPr>
      <t>The higher of the two values may be claimed. The ISO may lower the value claimed for the weather-adjusted DMNC, if the provided temperature adjustment curves are significantly different.</t>
    </r>
  </si>
  <si>
    <t>Submission of PMPC and DMNC Test Data</t>
  </si>
  <si>
    <t>Manager, Resource Reliability</t>
  </si>
  <si>
    <t>c/o New York Independent System Operator</t>
  </si>
  <si>
    <t>290 Washington Ave. Extension</t>
  </si>
  <si>
    <t>Albany, NY 12203</t>
  </si>
  <si>
    <t>Data should be submitted in accordance with Attachment A and Section 4.2 of the Installed Capacity Manual.</t>
  </si>
  <si>
    <t>Email:  generator_test_data@nyiso.com</t>
  </si>
  <si>
    <t>Hydro Generation</t>
  </si>
  <si>
    <t>* From Last Like Capability Period</t>
  </si>
  <si>
    <t>A.   Over Pressure</t>
  </si>
  <si>
    <t>B.   Top Feed Water Heater OS</t>
  </si>
  <si>
    <t>C.   Exceptions to Procedure Explained in Remarks Section</t>
  </si>
  <si>
    <t>*   From Last Like Capability Period</t>
  </si>
  <si>
    <t>Other Generation or Production Data in Lieu of PMPC/DMNC Test Data</t>
  </si>
  <si>
    <t>Test Temp. (/F)</t>
  </si>
  <si>
    <t>Per Curve</t>
  </si>
  <si>
    <t>Excess (+) Deficiency (-)</t>
  </si>
  <si>
    <t>Capability at Test Temperature (MW)</t>
  </si>
  <si>
    <t>DMNC at Average Ambient Temperature (MW)</t>
  </si>
  <si>
    <t>Avg. Amb Temp. (/F)</t>
  </si>
  <si>
    <t>Aver.</t>
  </si>
  <si>
    <t>Combined Cycle Generation</t>
  </si>
  <si>
    <t>Internal Combustion and Combustion Turbine Generation</t>
  </si>
  <si>
    <t>Capability at Test Temp. (MW)</t>
  </si>
  <si>
    <t>FAX:   (518) 356-6208</t>
  </si>
  <si>
    <r>
      <t>www.nyiso.com/markets/icapinfo.html</t>
    </r>
    <r>
      <rPr>
        <sz val="12"/>
        <rFont val="Times New Roman"/>
        <family val="1"/>
      </rPr>
      <t xml:space="preserve"> under “General Information.”</t>
    </r>
  </si>
  <si>
    <t>All DMNC tests on internal combustion, combustion units and combined cycles units must be temperature adjusted.  The temperature to be used for the temperature adjustment is the average ambient and cooling system temperature at the generator location experienced at the time of the TD peak during the previous four (4) relevant Capability Periods.  The dates and times of the TD peak in each Capability Period are posted on the ISO website at:</t>
  </si>
  <si>
    <t>Version 1.1 of Attachment D</t>
  </si>
  <si>
    <t>Last Updated on November 9, 2004</t>
  </si>
  <si>
    <t xml:space="preserve">PMPC and DMNC test data must be submitted to the NYISO’s Analysis &amp; Planning Department.  Documentation submitted via e-mail is preferred, however, delivery by regular mail, courier service or fax is also acceptable.  Documentation should be addressed as follows: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</si>
</sst>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mm/dd/yy"/>
    <numFmt numFmtId="169" formatCode="mm/dd/yyyy"/>
    <numFmt numFmtId="170" formatCode="#,##0.0"/>
    <numFmt numFmtId="171" formatCode="#,##0.000"/>
    <numFmt numFmtId="172" formatCode="#,##0.0;[Red]\-#,##0.0"/>
    <numFmt numFmtId="173" formatCode="mmmm\ d\,\ yyyy"/>
    <numFmt numFmtId="174" formatCode="m/d/yy"/>
    <numFmt numFmtId="175" formatCode="\+#,##0.0;\-#,##0.0"/>
    <numFmt numFmtId="176" formatCode="00000\-0000"/>
    <numFmt numFmtId="177" formatCode="0\°"/>
    <numFmt numFmtId="178" formatCode="#,##0\°"/>
  </numFmts>
  <fonts count="14">
    <font>
      <sz val="10"/>
      <name val="Arial"/>
      <family val="0"/>
    </font>
    <font>
      <b/>
      <sz val="11"/>
      <name val="Times New Roman"/>
      <family val="1"/>
    </font>
    <font>
      <sz val="11"/>
      <name val="Times New Roman"/>
      <family val="1"/>
    </font>
    <font>
      <b/>
      <sz val="20"/>
      <name val="Times New Roman"/>
      <family val="1"/>
    </font>
    <font>
      <sz val="12"/>
      <name val="Times New Roman"/>
      <family val="1"/>
    </font>
    <font>
      <sz val="10"/>
      <name val="Symbol"/>
      <family val="1"/>
    </font>
    <font>
      <sz val="7"/>
      <name val="Times New Roman"/>
      <family val="1"/>
    </font>
    <font>
      <b/>
      <sz val="16"/>
      <name val="Times New Roman"/>
      <family val="1"/>
    </font>
    <font>
      <b/>
      <sz val="12"/>
      <name val="Times New Roman"/>
      <family val="1"/>
    </font>
    <font>
      <u val="single"/>
      <sz val="10"/>
      <color indexed="12"/>
      <name val="Arial"/>
      <family val="0"/>
    </font>
    <font>
      <u val="single"/>
      <sz val="10"/>
      <color indexed="36"/>
      <name val="Arial"/>
      <family val="0"/>
    </font>
    <font>
      <b/>
      <sz val="30"/>
      <name val="Times New Roman"/>
      <family val="1"/>
    </font>
    <font>
      <b/>
      <sz val="9"/>
      <name val="Arial"/>
      <family val="2"/>
    </font>
    <font>
      <sz val="12"/>
      <color indexed="12"/>
      <name val="Times New Roman"/>
      <family val="1"/>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39">
    <border>
      <left/>
      <right/>
      <top/>
      <bottom/>
      <diagonal/>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style="double"/>
    </border>
    <border>
      <left>
        <color indexed="63"/>
      </left>
      <right style="thin"/>
      <top>
        <color indexed="63"/>
      </top>
      <bottom style="double"/>
    </border>
    <border>
      <left>
        <color indexed="63"/>
      </left>
      <right style="thin"/>
      <top style="thin"/>
      <bottom style="double"/>
    </border>
    <border>
      <left>
        <color indexed="63"/>
      </left>
      <right style="thin"/>
      <top>
        <color indexed="63"/>
      </top>
      <bottom>
        <color indexed="63"/>
      </bottom>
    </border>
    <border>
      <left>
        <color indexed="63"/>
      </left>
      <right style="double"/>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style="thin"/>
      <top style="thin"/>
      <bottom style="double"/>
    </border>
    <border>
      <left>
        <color indexed="63"/>
      </left>
      <right>
        <color indexed="63"/>
      </right>
      <top style="thin"/>
      <bottom style="double"/>
    </border>
    <border>
      <left style="thin"/>
      <right>
        <color indexed="63"/>
      </right>
      <top style="thin"/>
      <bottom style="double"/>
    </border>
    <border>
      <left style="double"/>
      <right style="thin"/>
      <top>
        <color indexed="63"/>
      </top>
      <bottom style="thin"/>
    </border>
    <border>
      <left style="double"/>
      <right style="thin"/>
      <top style="thin"/>
      <bottom style="thin"/>
    </border>
    <border>
      <left style="double"/>
      <right style="thin"/>
      <top style="double"/>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double"/>
    </border>
    <border>
      <left style="thin"/>
      <right style="double"/>
      <top style="thin"/>
      <bottom>
        <color indexed="63"/>
      </bottom>
    </border>
    <border>
      <left style="thin"/>
      <right style="double"/>
      <top>
        <color indexed="63"/>
      </top>
      <bottom>
        <color indexed="63"/>
      </bottom>
    </border>
    <border>
      <left style="thin"/>
      <right style="double"/>
      <top>
        <color indexed="63"/>
      </top>
      <bottom style="double"/>
    </border>
    <border>
      <left style="double"/>
      <right>
        <color indexed="63"/>
      </right>
      <top style="thin"/>
      <bottom style="thin"/>
    </border>
    <border>
      <left style="thin"/>
      <right>
        <color indexed="63"/>
      </right>
      <top>
        <color indexed="63"/>
      </top>
      <bottom style="double"/>
    </border>
    <border>
      <left style="double"/>
      <right style="thin"/>
      <top style="thin"/>
      <bottom>
        <color indexed="63"/>
      </bottom>
    </border>
    <border>
      <left style="double"/>
      <right style="thin"/>
      <top>
        <color indexed="63"/>
      </top>
      <bottom>
        <color indexed="63"/>
      </bottom>
    </border>
    <border>
      <left style="double"/>
      <right style="thin"/>
      <top>
        <color indexed="63"/>
      </top>
      <bottom style="double"/>
    </border>
    <border>
      <left style="thin"/>
      <right>
        <color indexed="63"/>
      </right>
      <top>
        <color indexed="63"/>
      </top>
      <bottom>
        <color indexed="63"/>
      </bottom>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170" fontId="2" fillId="2" borderId="1" xfId="0" applyNumberFormat="1" applyFont="1" applyFill="1" applyBorder="1" applyAlignment="1" applyProtection="1">
      <alignment horizontal="center" vertical="center" wrapText="1"/>
      <protection hidden="1"/>
    </xf>
    <xf numFmtId="170" fontId="2" fillId="0" borderId="1" xfId="0" applyNumberFormat="1" applyFont="1" applyFill="1" applyBorder="1" applyAlignment="1" applyProtection="1">
      <alignment horizontal="center" vertical="center" wrapText="1"/>
      <protection locked="0"/>
    </xf>
    <xf numFmtId="170" fontId="2" fillId="0" borderId="2" xfId="0" applyNumberFormat="1" applyFont="1" applyFill="1" applyBorder="1" applyAlignment="1" applyProtection="1">
      <alignment horizontal="center" vertical="center" wrapText="1"/>
      <protection locked="0"/>
    </xf>
    <xf numFmtId="175" fontId="2" fillId="2" borderId="1" xfId="0" applyNumberFormat="1" applyFont="1" applyFill="1" applyBorder="1" applyAlignment="1" applyProtection="1">
      <alignment horizontal="center" vertical="center" wrapText="1"/>
      <protection hidden="1"/>
    </xf>
    <xf numFmtId="0" fontId="0" fillId="3" borderId="0" xfId="0" applyFill="1" applyAlignment="1">
      <alignment/>
    </xf>
    <xf numFmtId="0" fontId="0" fillId="0" borderId="0" xfId="0" applyFill="1" applyAlignment="1">
      <alignment/>
    </xf>
    <xf numFmtId="0" fontId="3" fillId="0" borderId="0" xfId="0" applyFont="1" applyFill="1" applyAlignment="1">
      <alignment horizontal="justify"/>
    </xf>
    <xf numFmtId="0" fontId="4" fillId="0" borderId="0" xfId="0" applyFont="1" applyFill="1" applyAlignment="1">
      <alignment horizontal="justify"/>
    </xf>
    <xf numFmtId="0" fontId="7" fillId="0" borderId="0" xfId="0" applyFont="1" applyFill="1" applyAlignment="1">
      <alignment horizontal="justify"/>
    </xf>
    <xf numFmtId="0" fontId="5" fillId="0" borderId="0" xfId="0" applyFont="1" applyFill="1" applyAlignment="1">
      <alignment horizontal="justify"/>
    </xf>
    <xf numFmtId="0" fontId="4" fillId="0" borderId="0" xfId="0" applyFont="1" applyFill="1" applyAlignment="1">
      <alignment horizontal="left" indent="4"/>
    </xf>
    <xf numFmtId="0" fontId="4" fillId="0" borderId="0" xfId="0" applyFont="1" applyFill="1" applyAlignment="1">
      <alignment/>
    </xf>
    <xf numFmtId="0" fontId="8" fillId="0" borderId="0" xfId="0" applyFont="1" applyFill="1" applyAlignment="1">
      <alignment wrapText="1"/>
    </xf>
    <xf numFmtId="0" fontId="2" fillId="0" borderId="0" xfId="0" applyFont="1" applyFill="1" applyBorder="1" applyAlignment="1" applyProtection="1">
      <alignment horizontal="left" indent="1"/>
      <protection/>
    </xf>
    <xf numFmtId="0" fontId="2" fillId="0" borderId="0" xfId="0" applyFont="1" applyFill="1" applyBorder="1" applyAlignment="1" applyProtection="1">
      <alignment/>
      <protection/>
    </xf>
    <xf numFmtId="0" fontId="2" fillId="0" borderId="3" xfId="0" applyFont="1" applyFill="1" applyBorder="1" applyAlignment="1" applyProtection="1">
      <alignment horizontal="center" vertical="center" wrapText="1"/>
      <protection/>
    </xf>
    <xf numFmtId="0" fontId="2" fillId="0" borderId="4" xfId="0" applyFont="1" applyFill="1" applyBorder="1" applyAlignment="1" applyProtection="1">
      <alignment horizontal="center" vertical="center" wrapText="1"/>
      <protection/>
    </xf>
    <xf numFmtId="0" fontId="2" fillId="0" borderId="5" xfId="0" applyFont="1" applyFill="1" applyBorder="1" applyAlignment="1" applyProtection="1">
      <alignment horizontal="center" vertical="center" wrapText="1"/>
      <protection/>
    </xf>
    <xf numFmtId="0" fontId="2" fillId="0" borderId="6" xfId="0" applyFont="1" applyFill="1" applyBorder="1" applyAlignment="1" applyProtection="1">
      <alignment horizontal="center" vertical="center" wrapText="1"/>
      <protection/>
    </xf>
    <xf numFmtId="0" fontId="2" fillId="0" borderId="7" xfId="0" applyFont="1" applyFill="1" applyBorder="1" applyAlignment="1" applyProtection="1">
      <alignment horizontal="center" vertical="center" wrapText="1"/>
      <protection/>
    </xf>
    <xf numFmtId="1" fontId="2" fillId="0" borderId="1" xfId="0" applyNumberFormat="1" applyFont="1" applyFill="1" applyBorder="1" applyAlignment="1" applyProtection="1">
      <alignment horizontal="center" vertical="center" wrapText="1"/>
      <protection locked="0"/>
    </xf>
    <xf numFmtId="174" fontId="2" fillId="0" borderId="8" xfId="0" applyNumberFormat="1" applyFont="1" applyFill="1" applyBorder="1" applyAlignment="1" applyProtection="1">
      <alignment horizontal="center" vertical="center" wrapText="1"/>
      <protection locked="0"/>
    </xf>
    <xf numFmtId="0" fontId="2" fillId="0" borderId="9" xfId="0"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49" fontId="2" fillId="0" borderId="1" xfId="0" applyNumberFormat="1" applyFont="1" applyFill="1" applyBorder="1" applyAlignment="1" applyProtection="1">
      <alignment horizontal="left" vertical="center" wrapText="1" indent="1"/>
      <protection locked="0"/>
    </xf>
    <xf numFmtId="0" fontId="2" fillId="0" borderId="12" xfId="0" applyFont="1" applyFill="1" applyBorder="1" applyAlignment="1" applyProtection="1">
      <alignment vertical="top" wrapText="1"/>
      <protection/>
    </xf>
    <xf numFmtId="0" fontId="2" fillId="0" borderId="13" xfId="0" applyFont="1" applyFill="1" applyBorder="1" applyAlignment="1" applyProtection="1">
      <alignment vertical="top" wrapText="1"/>
      <protection/>
    </xf>
    <xf numFmtId="0" fontId="2" fillId="0" borderId="14" xfId="0" applyFont="1" applyFill="1" applyBorder="1" applyAlignment="1" applyProtection="1">
      <alignment vertical="top" wrapText="1"/>
      <protection/>
    </xf>
    <xf numFmtId="0" fontId="8"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2" fillId="0" borderId="0" xfId="0"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horizontal="center"/>
      <protection hidden="1"/>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right" wrapText="1"/>
      <protection/>
    </xf>
    <xf numFmtId="0" fontId="0" fillId="0" borderId="0" xfId="0" applyFill="1" applyBorder="1" applyAlignment="1">
      <alignment/>
    </xf>
    <xf numFmtId="0" fontId="2" fillId="0" borderId="0" xfId="0" applyFont="1" applyFill="1" applyBorder="1" applyAlignment="1" applyProtection="1">
      <alignment/>
      <protection/>
    </xf>
    <xf numFmtId="0" fontId="2" fillId="0" borderId="15"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177" fontId="2" fillId="0" borderId="18" xfId="0" applyNumberFormat="1" applyFont="1" applyFill="1" applyBorder="1" applyAlignment="1" applyProtection="1">
      <alignment horizontal="center" vertical="center" wrapText="1"/>
      <protection locked="0"/>
    </xf>
    <xf numFmtId="175" fontId="2" fillId="0" borderId="1" xfId="0" applyNumberFormat="1" applyFont="1" applyFill="1" applyBorder="1" applyAlignment="1" applyProtection="1">
      <alignment horizontal="center" vertical="center" wrapText="1"/>
      <protection locked="0"/>
    </xf>
    <xf numFmtId="178" fontId="2" fillId="0" borderId="1" xfId="0" applyNumberFormat="1" applyFont="1" applyFill="1" applyBorder="1" applyAlignment="1" applyProtection="1">
      <alignment horizontal="center" vertical="center" wrapText="1"/>
      <protection locked="0"/>
    </xf>
    <xf numFmtId="177" fontId="2" fillId="0" borderId="19"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left" indent="1"/>
      <protection/>
    </xf>
    <xf numFmtId="177" fontId="2" fillId="0" borderId="2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wrapText="1"/>
      <protection/>
    </xf>
    <xf numFmtId="0" fontId="11" fillId="0" borderId="0" xfId="0" applyFont="1" applyFill="1" applyAlignment="1">
      <alignment horizontal="justify"/>
    </xf>
    <xf numFmtId="0" fontId="12" fillId="0" borderId="0" xfId="0" applyFont="1" applyFill="1" applyAlignment="1">
      <alignment horizontal="right"/>
    </xf>
    <xf numFmtId="0" fontId="4" fillId="0" borderId="0" xfId="0" applyFont="1" applyFill="1" applyBorder="1" applyAlignment="1">
      <alignment horizontal="justify"/>
    </xf>
    <xf numFmtId="0" fontId="4" fillId="0" borderId="0" xfId="0" applyFont="1" applyFill="1" applyBorder="1" applyAlignment="1">
      <alignment horizontal="left" indent="4"/>
    </xf>
    <xf numFmtId="0" fontId="13" fillId="0" borderId="0" xfId="20" applyFont="1" applyFill="1" applyBorder="1" applyAlignment="1">
      <alignment horizontal="left" indent="4"/>
    </xf>
    <xf numFmtId="0" fontId="4" fillId="0" borderId="0" xfId="0" applyFont="1" applyFill="1" applyBorder="1" applyAlignment="1">
      <alignment/>
    </xf>
    <xf numFmtId="0" fontId="4" fillId="3" borderId="0" xfId="0" applyFont="1" applyFill="1" applyAlignment="1">
      <alignment/>
    </xf>
    <xf numFmtId="0" fontId="2" fillId="0" borderId="5" xfId="0" applyFont="1" applyFill="1" applyBorder="1" applyAlignment="1" applyProtection="1">
      <alignment horizontal="center" vertical="center" wrapText="1"/>
      <protection/>
    </xf>
    <xf numFmtId="49" fontId="0" fillId="0" borderId="0" xfId="0" applyNumberFormat="1" applyFill="1" applyBorder="1" applyAlignment="1" applyProtection="1">
      <alignment horizontal="left" indent="1"/>
      <protection locked="0"/>
    </xf>
    <xf numFmtId="173" fontId="2" fillId="0" borderId="13" xfId="0" applyNumberFormat="1" applyFont="1" applyFill="1" applyBorder="1" applyAlignment="1" applyProtection="1">
      <alignment horizontal="left" wrapText="1" indent="1"/>
      <protection locked="0"/>
    </xf>
    <xf numFmtId="0" fontId="1" fillId="0" borderId="12" xfId="0" applyFont="1" applyFill="1" applyBorder="1" applyAlignment="1" applyProtection="1">
      <alignment horizontal="center" vertical="top" wrapText="1"/>
      <protection/>
    </xf>
    <xf numFmtId="0" fontId="1" fillId="0" borderId="13" xfId="0" applyFont="1" applyFill="1" applyBorder="1" applyAlignment="1" applyProtection="1">
      <alignment horizontal="center" vertical="top" wrapText="1"/>
      <protection/>
    </xf>
    <xf numFmtId="0" fontId="1" fillId="0" borderId="14" xfId="0" applyFont="1" applyFill="1" applyBorder="1" applyAlignment="1" applyProtection="1">
      <alignment horizontal="center" vertical="top" wrapText="1"/>
      <protection/>
    </xf>
    <xf numFmtId="0" fontId="2" fillId="0" borderId="7" xfId="0" applyFont="1" applyFill="1" applyBorder="1" applyAlignment="1" applyProtection="1">
      <alignment horizontal="center" vertical="center" wrapText="1"/>
      <protection/>
    </xf>
    <xf numFmtId="0" fontId="2" fillId="0" borderId="0" xfId="0" applyFont="1" applyFill="1" applyBorder="1" applyAlignment="1" applyProtection="1">
      <alignment horizontal="right" wrapText="1"/>
      <protection/>
    </xf>
    <xf numFmtId="49" fontId="2" fillId="0" borderId="13" xfId="0" applyNumberFormat="1" applyFont="1" applyFill="1" applyBorder="1" applyAlignment="1" applyProtection="1">
      <alignment horizontal="left" wrapText="1" indent="1"/>
      <protection locked="0"/>
    </xf>
    <xf numFmtId="49" fontId="2" fillId="0" borderId="21" xfId="0" applyNumberFormat="1" applyFont="1" applyFill="1" applyBorder="1" applyAlignment="1" applyProtection="1">
      <alignment horizontal="left" indent="1"/>
      <protection/>
    </xf>
    <xf numFmtId="49" fontId="2" fillId="0" borderId="22" xfId="0" applyNumberFormat="1" applyFont="1" applyFill="1" applyBorder="1" applyAlignment="1" applyProtection="1">
      <alignment horizontal="left" indent="1"/>
      <protection/>
    </xf>
    <xf numFmtId="49" fontId="2" fillId="0" borderId="0" xfId="0" applyNumberFormat="1" applyFont="1" applyFill="1" applyBorder="1" applyAlignment="1" applyProtection="1">
      <alignment horizontal="left" indent="1"/>
      <protection locked="0"/>
    </xf>
    <xf numFmtId="49" fontId="2" fillId="0" borderId="22" xfId="0" applyNumberFormat="1" applyFont="1" applyFill="1" applyBorder="1" applyAlignment="1" applyProtection="1">
      <alignment horizontal="left" indent="1"/>
      <protection locked="0"/>
    </xf>
    <xf numFmtId="49" fontId="2" fillId="0" borderId="23" xfId="0" applyNumberFormat="1" applyFont="1" applyFill="1" applyBorder="1" applyAlignment="1" applyProtection="1">
      <alignment horizontal="left" vertical="center" indent="1"/>
      <protection locked="0"/>
    </xf>
    <xf numFmtId="0" fontId="1" fillId="0" borderId="0" xfId="0" applyFont="1" applyFill="1" applyBorder="1" applyAlignment="1" applyProtection="1">
      <alignment horizontal="center"/>
      <protection/>
    </xf>
    <xf numFmtId="0" fontId="2" fillId="0" borderId="24"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1"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3"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30" xfId="0" applyFont="1" applyFill="1" applyBorder="1" applyAlignment="1" applyProtection="1">
      <alignment horizontal="center" vertical="center" wrapText="1"/>
      <protection/>
    </xf>
    <xf numFmtId="0" fontId="2" fillId="0" borderId="31" xfId="0" applyFont="1" applyFill="1" applyBorder="1" applyAlignment="1" applyProtection="1">
      <alignment horizontal="center" vertical="center" wrapText="1"/>
      <protection/>
    </xf>
    <xf numFmtId="0" fontId="2" fillId="0" borderId="0" xfId="0" applyFont="1" applyFill="1" applyBorder="1" applyAlignment="1" applyProtection="1">
      <alignment horizontal="right"/>
      <protection/>
    </xf>
    <xf numFmtId="0" fontId="2" fillId="0" borderId="23" xfId="0" applyFont="1" applyFill="1" applyBorder="1" applyAlignment="1" applyProtection="1">
      <alignment horizontal="center" vertical="center" wrapText="1"/>
      <protection/>
    </xf>
    <xf numFmtId="0" fontId="2" fillId="0" borderId="4" xfId="0" applyFont="1" applyFill="1" applyBorder="1" applyAlignment="1" applyProtection="1">
      <alignment horizontal="center" vertical="center" wrapText="1"/>
      <protection/>
    </xf>
    <xf numFmtId="49" fontId="2" fillId="0" borderId="9" xfId="0" applyNumberFormat="1" applyFont="1" applyFill="1" applyBorder="1" applyAlignment="1" applyProtection="1">
      <alignment horizontal="left" vertical="center" indent="1"/>
      <protection locked="0"/>
    </xf>
    <xf numFmtId="49" fontId="2" fillId="0" borderId="11" xfId="0" applyNumberFormat="1" applyFont="1" applyFill="1" applyBorder="1" applyAlignment="1" applyProtection="1">
      <alignment horizontal="left" vertical="center" indent="1"/>
      <protection locked="0"/>
    </xf>
    <xf numFmtId="0" fontId="2" fillId="0" borderId="32"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center" wrapText="1"/>
      <protection/>
    </xf>
    <xf numFmtId="0" fontId="12" fillId="0" borderId="0" xfId="0" applyFont="1" applyFill="1" applyBorder="1" applyAlignment="1" applyProtection="1">
      <alignment horizontal="right"/>
      <protection/>
    </xf>
    <xf numFmtId="169" fontId="2" fillId="0" borderId="0" xfId="0" applyNumberFormat="1" applyFont="1" applyFill="1" applyBorder="1" applyAlignment="1" applyProtection="1">
      <alignment horizontal="center" vertical="center" wrapText="1"/>
      <protection hidden="1"/>
    </xf>
    <xf numFmtId="49" fontId="0" fillId="0" borderId="22" xfId="0" applyNumberFormat="1" applyFill="1" applyBorder="1" applyAlignment="1" applyProtection="1">
      <alignment horizontal="left" indent="1"/>
      <protection locked="0"/>
    </xf>
    <xf numFmtId="0" fontId="2" fillId="0" borderId="33"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2" fillId="0" borderId="0" xfId="0" applyFont="1" applyFill="1" applyBorder="1" applyAlignment="1" applyProtection="1">
      <alignment horizontal="left" indent="3"/>
      <protection/>
    </xf>
    <xf numFmtId="0" fontId="2" fillId="0" borderId="0" xfId="0" applyFont="1" applyFill="1" applyBorder="1" applyAlignment="1" applyProtection="1">
      <alignment horizontal="center"/>
      <protection/>
    </xf>
    <xf numFmtId="0" fontId="2" fillId="0" borderId="34" xfId="0" applyFont="1" applyFill="1" applyBorder="1" applyAlignment="1" applyProtection="1">
      <alignment horizontal="center" vertical="center" wrapText="1"/>
      <protection/>
    </xf>
    <xf numFmtId="0" fontId="2" fillId="0" borderId="35" xfId="0" applyFont="1" applyFill="1" applyBorder="1" applyAlignment="1" applyProtection="1">
      <alignment horizontal="center" vertical="center" wrapText="1"/>
      <protection/>
    </xf>
    <xf numFmtId="0" fontId="2" fillId="0" borderId="36" xfId="0" applyFont="1" applyFill="1" applyBorder="1" applyAlignment="1" applyProtection="1">
      <alignment horizontal="center" vertical="center" wrapText="1"/>
      <protection/>
    </xf>
    <xf numFmtId="0" fontId="2" fillId="0" borderId="37"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38" xfId="0" applyFont="1" applyFill="1" applyBorder="1" applyAlignment="1" applyProtection="1">
      <alignment horizontal="center"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 Id="rId3"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9.emf"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1.emf" /><Relationship Id="rId3"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7</xdr:row>
      <xdr:rowOff>0</xdr:rowOff>
    </xdr:from>
    <xdr:to>
      <xdr:col>16</xdr:col>
      <xdr:colOff>171450</xdr:colOff>
      <xdr:row>8</xdr:row>
      <xdr:rowOff>28575</xdr:rowOff>
    </xdr:to>
    <xdr:pic>
      <xdr:nvPicPr>
        <xdr:cNvPr id="1" name="CheckBox3"/>
        <xdr:cNvPicPr preferRelativeResize="1">
          <a:picLocks noChangeAspect="1"/>
        </xdr:cNvPicPr>
      </xdr:nvPicPr>
      <xdr:blipFill>
        <a:blip r:embed="rId1"/>
        <a:stretch>
          <a:fillRect/>
        </a:stretch>
      </xdr:blipFill>
      <xdr:spPr>
        <a:xfrm>
          <a:off x="8001000" y="1295400"/>
          <a:ext cx="800100" cy="219075"/>
        </a:xfrm>
        <a:prstGeom prst="rect">
          <a:avLst/>
        </a:prstGeom>
        <a:noFill/>
        <a:ln w="9525" cmpd="sng">
          <a:noFill/>
        </a:ln>
      </xdr:spPr>
    </xdr:pic>
    <xdr:clientData/>
  </xdr:twoCellAnchor>
  <xdr:twoCellAnchor editAs="oneCell">
    <xdr:from>
      <xdr:col>13</xdr:col>
      <xdr:colOff>0</xdr:colOff>
      <xdr:row>8</xdr:row>
      <xdr:rowOff>28575</xdr:rowOff>
    </xdr:from>
    <xdr:to>
      <xdr:col>16</xdr:col>
      <xdr:colOff>171450</xdr:colOff>
      <xdr:row>8</xdr:row>
      <xdr:rowOff>247650</xdr:rowOff>
    </xdr:to>
    <xdr:pic>
      <xdr:nvPicPr>
        <xdr:cNvPr id="2" name="CheckBox2"/>
        <xdr:cNvPicPr preferRelativeResize="1">
          <a:picLocks noChangeAspect="1"/>
        </xdr:cNvPicPr>
      </xdr:nvPicPr>
      <xdr:blipFill>
        <a:blip r:embed="rId2"/>
        <a:stretch>
          <a:fillRect/>
        </a:stretch>
      </xdr:blipFill>
      <xdr:spPr>
        <a:xfrm>
          <a:off x="8001000" y="1514475"/>
          <a:ext cx="800100" cy="219075"/>
        </a:xfrm>
        <a:prstGeom prst="rect">
          <a:avLst/>
        </a:prstGeom>
        <a:noFill/>
        <a:ln w="9525" cmpd="sng">
          <a:noFill/>
        </a:ln>
      </xdr:spPr>
    </xdr:pic>
    <xdr:clientData/>
  </xdr:twoCellAnchor>
  <xdr:twoCellAnchor>
    <xdr:from>
      <xdr:col>13</xdr:col>
      <xdr:colOff>38100</xdr:colOff>
      <xdr:row>29</xdr:row>
      <xdr:rowOff>38100</xdr:rowOff>
    </xdr:from>
    <xdr:to>
      <xdr:col>13</xdr:col>
      <xdr:colOff>180975</xdr:colOff>
      <xdr:row>29</xdr:row>
      <xdr:rowOff>180975</xdr:rowOff>
    </xdr:to>
    <xdr:pic>
      <xdr:nvPicPr>
        <xdr:cNvPr id="3" name="CheckBox42"/>
        <xdr:cNvPicPr preferRelativeResize="1">
          <a:picLocks noChangeAspect="1"/>
        </xdr:cNvPicPr>
      </xdr:nvPicPr>
      <xdr:blipFill>
        <a:blip r:embed="rId3"/>
        <a:stretch>
          <a:fillRect/>
        </a:stretch>
      </xdr:blipFill>
      <xdr:spPr>
        <a:xfrm>
          <a:off x="8039100" y="59436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29</xdr:row>
      <xdr:rowOff>38100</xdr:rowOff>
    </xdr:from>
    <xdr:to>
      <xdr:col>14</xdr:col>
      <xdr:colOff>180975</xdr:colOff>
      <xdr:row>29</xdr:row>
      <xdr:rowOff>180975</xdr:rowOff>
    </xdr:to>
    <xdr:pic>
      <xdr:nvPicPr>
        <xdr:cNvPr id="4" name="CheckBox1"/>
        <xdr:cNvPicPr preferRelativeResize="1">
          <a:picLocks noChangeAspect="1"/>
        </xdr:cNvPicPr>
      </xdr:nvPicPr>
      <xdr:blipFill>
        <a:blip r:embed="rId3"/>
        <a:stretch>
          <a:fillRect/>
        </a:stretch>
      </xdr:blipFill>
      <xdr:spPr>
        <a:xfrm>
          <a:off x="8248650" y="59436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29</xdr:row>
      <xdr:rowOff>38100</xdr:rowOff>
    </xdr:from>
    <xdr:to>
      <xdr:col>15</xdr:col>
      <xdr:colOff>180975</xdr:colOff>
      <xdr:row>29</xdr:row>
      <xdr:rowOff>180975</xdr:rowOff>
    </xdr:to>
    <xdr:pic>
      <xdr:nvPicPr>
        <xdr:cNvPr id="5" name="CheckBox4"/>
        <xdr:cNvPicPr preferRelativeResize="1">
          <a:picLocks noChangeAspect="1"/>
        </xdr:cNvPicPr>
      </xdr:nvPicPr>
      <xdr:blipFill>
        <a:blip r:embed="rId3"/>
        <a:stretch>
          <a:fillRect/>
        </a:stretch>
      </xdr:blipFill>
      <xdr:spPr>
        <a:xfrm>
          <a:off x="8458200" y="59436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28</xdr:row>
      <xdr:rowOff>38100</xdr:rowOff>
    </xdr:from>
    <xdr:to>
      <xdr:col>13</xdr:col>
      <xdr:colOff>180975</xdr:colOff>
      <xdr:row>28</xdr:row>
      <xdr:rowOff>180975</xdr:rowOff>
    </xdr:to>
    <xdr:pic>
      <xdr:nvPicPr>
        <xdr:cNvPr id="6" name="CheckBox5"/>
        <xdr:cNvPicPr preferRelativeResize="1">
          <a:picLocks noChangeAspect="1"/>
        </xdr:cNvPicPr>
      </xdr:nvPicPr>
      <xdr:blipFill>
        <a:blip r:embed="rId3"/>
        <a:stretch>
          <a:fillRect/>
        </a:stretch>
      </xdr:blipFill>
      <xdr:spPr>
        <a:xfrm>
          <a:off x="8039100" y="57340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28</xdr:row>
      <xdr:rowOff>38100</xdr:rowOff>
    </xdr:from>
    <xdr:to>
      <xdr:col>14</xdr:col>
      <xdr:colOff>180975</xdr:colOff>
      <xdr:row>28</xdr:row>
      <xdr:rowOff>180975</xdr:rowOff>
    </xdr:to>
    <xdr:pic>
      <xdr:nvPicPr>
        <xdr:cNvPr id="7" name="CheckBox6"/>
        <xdr:cNvPicPr preferRelativeResize="1">
          <a:picLocks noChangeAspect="1"/>
        </xdr:cNvPicPr>
      </xdr:nvPicPr>
      <xdr:blipFill>
        <a:blip r:embed="rId3"/>
        <a:stretch>
          <a:fillRect/>
        </a:stretch>
      </xdr:blipFill>
      <xdr:spPr>
        <a:xfrm>
          <a:off x="8248650" y="57340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28</xdr:row>
      <xdr:rowOff>38100</xdr:rowOff>
    </xdr:from>
    <xdr:to>
      <xdr:col>15</xdr:col>
      <xdr:colOff>180975</xdr:colOff>
      <xdr:row>28</xdr:row>
      <xdr:rowOff>180975</xdr:rowOff>
    </xdr:to>
    <xdr:pic>
      <xdr:nvPicPr>
        <xdr:cNvPr id="8" name="CheckBox7"/>
        <xdr:cNvPicPr preferRelativeResize="1">
          <a:picLocks noChangeAspect="1"/>
        </xdr:cNvPicPr>
      </xdr:nvPicPr>
      <xdr:blipFill>
        <a:blip r:embed="rId3"/>
        <a:stretch>
          <a:fillRect/>
        </a:stretch>
      </xdr:blipFill>
      <xdr:spPr>
        <a:xfrm>
          <a:off x="8458200" y="57340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27</xdr:row>
      <xdr:rowOff>38100</xdr:rowOff>
    </xdr:from>
    <xdr:to>
      <xdr:col>13</xdr:col>
      <xdr:colOff>180975</xdr:colOff>
      <xdr:row>27</xdr:row>
      <xdr:rowOff>180975</xdr:rowOff>
    </xdr:to>
    <xdr:pic>
      <xdr:nvPicPr>
        <xdr:cNvPr id="9" name="CheckBox8"/>
        <xdr:cNvPicPr preferRelativeResize="1">
          <a:picLocks noChangeAspect="1"/>
        </xdr:cNvPicPr>
      </xdr:nvPicPr>
      <xdr:blipFill>
        <a:blip r:embed="rId3"/>
        <a:stretch>
          <a:fillRect/>
        </a:stretch>
      </xdr:blipFill>
      <xdr:spPr>
        <a:xfrm>
          <a:off x="8039100" y="55245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27</xdr:row>
      <xdr:rowOff>38100</xdr:rowOff>
    </xdr:from>
    <xdr:to>
      <xdr:col>14</xdr:col>
      <xdr:colOff>180975</xdr:colOff>
      <xdr:row>27</xdr:row>
      <xdr:rowOff>180975</xdr:rowOff>
    </xdr:to>
    <xdr:pic>
      <xdr:nvPicPr>
        <xdr:cNvPr id="10" name="CheckBox9"/>
        <xdr:cNvPicPr preferRelativeResize="1">
          <a:picLocks noChangeAspect="1"/>
        </xdr:cNvPicPr>
      </xdr:nvPicPr>
      <xdr:blipFill>
        <a:blip r:embed="rId3"/>
        <a:stretch>
          <a:fillRect/>
        </a:stretch>
      </xdr:blipFill>
      <xdr:spPr>
        <a:xfrm>
          <a:off x="8248650" y="55245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27</xdr:row>
      <xdr:rowOff>38100</xdr:rowOff>
    </xdr:from>
    <xdr:to>
      <xdr:col>15</xdr:col>
      <xdr:colOff>180975</xdr:colOff>
      <xdr:row>27</xdr:row>
      <xdr:rowOff>180975</xdr:rowOff>
    </xdr:to>
    <xdr:pic>
      <xdr:nvPicPr>
        <xdr:cNvPr id="11" name="CheckBox10"/>
        <xdr:cNvPicPr preferRelativeResize="1">
          <a:picLocks noChangeAspect="1"/>
        </xdr:cNvPicPr>
      </xdr:nvPicPr>
      <xdr:blipFill>
        <a:blip r:embed="rId3"/>
        <a:stretch>
          <a:fillRect/>
        </a:stretch>
      </xdr:blipFill>
      <xdr:spPr>
        <a:xfrm>
          <a:off x="8458200" y="55245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26</xdr:row>
      <xdr:rowOff>38100</xdr:rowOff>
    </xdr:from>
    <xdr:to>
      <xdr:col>13</xdr:col>
      <xdr:colOff>180975</xdr:colOff>
      <xdr:row>26</xdr:row>
      <xdr:rowOff>180975</xdr:rowOff>
    </xdr:to>
    <xdr:pic>
      <xdr:nvPicPr>
        <xdr:cNvPr id="12" name="CheckBox11"/>
        <xdr:cNvPicPr preferRelativeResize="1">
          <a:picLocks noChangeAspect="1"/>
        </xdr:cNvPicPr>
      </xdr:nvPicPr>
      <xdr:blipFill>
        <a:blip r:embed="rId3"/>
        <a:stretch>
          <a:fillRect/>
        </a:stretch>
      </xdr:blipFill>
      <xdr:spPr>
        <a:xfrm>
          <a:off x="8039100" y="53149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26</xdr:row>
      <xdr:rowOff>38100</xdr:rowOff>
    </xdr:from>
    <xdr:to>
      <xdr:col>14</xdr:col>
      <xdr:colOff>180975</xdr:colOff>
      <xdr:row>26</xdr:row>
      <xdr:rowOff>180975</xdr:rowOff>
    </xdr:to>
    <xdr:pic>
      <xdr:nvPicPr>
        <xdr:cNvPr id="13" name="CheckBox12"/>
        <xdr:cNvPicPr preferRelativeResize="1">
          <a:picLocks noChangeAspect="1"/>
        </xdr:cNvPicPr>
      </xdr:nvPicPr>
      <xdr:blipFill>
        <a:blip r:embed="rId3"/>
        <a:stretch>
          <a:fillRect/>
        </a:stretch>
      </xdr:blipFill>
      <xdr:spPr>
        <a:xfrm>
          <a:off x="8248650" y="53149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26</xdr:row>
      <xdr:rowOff>38100</xdr:rowOff>
    </xdr:from>
    <xdr:to>
      <xdr:col>15</xdr:col>
      <xdr:colOff>180975</xdr:colOff>
      <xdr:row>26</xdr:row>
      <xdr:rowOff>180975</xdr:rowOff>
    </xdr:to>
    <xdr:pic>
      <xdr:nvPicPr>
        <xdr:cNvPr id="14" name="CheckBox13"/>
        <xdr:cNvPicPr preferRelativeResize="1">
          <a:picLocks noChangeAspect="1"/>
        </xdr:cNvPicPr>
      </xdr:nvPicPr>
      <xdr:blipFill>
        <a:blip r:embed="rId3"/>
        <a:stretch>
          <a:fillRect/>
        </a:stretch>
      </xdr:blipFill>
      <xdr:spPr>
        <a:xfrm>
          <a:off x="8458200" y="53149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25</xdr:row>
      <xdr:rowOff>38100</xdr:rowOff>
    </xdr:from>
    <xdr:to>
      <xdr:col>13</xdr:col>
      <xdr:colOff>180975</xdr:colOff>
      <xdr:row>25</xdr:row>
      <xdr:rowOff>180975</xdr:rowOff>
    </xdr:to>
    <xdr:pic>
      <xdr:nvPicPr>
        <xdr:cNvPr id="15" name="CheckBox14"/>
        <xdr:cNvPicPr preferRelativeResize="1">
          <a:picLocks noChangeAspect="1"/>
        </xdr:cNvPicPr>
      </xdr:nvPicPr>
      <xdr:blipFill>
        <a:blip r:embed="rId3"/>
        <a:stretch>
          <a:fillRect/>
        </a:stretch>
      </xdr:blipFill>
      <xdr:spPr>
        <a:xfrm>
          <a:off x="8039100" y="51054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25</xdr:row>
      <xdr:rowOff>38100</xdr:rowOff>
    </xdr:from>
    <xdr:to>
      <xdr:col>14</xdr:col>
      <xdr:colOff>180975</xdr:colOff>
      <xdr:row>25</xdr:row>
      <xdr:rowOff>180975</xdr:rowOff>
    </xdr:to>
    <xdr:pic>
      <xdr:nvPicPr>
        <xdr:cNvPr id="16" name="CheckBox15"/>
        <xdr:cNvPicPr preferRelativeResize="1">
          <a:picLocks noChangeAspect="1"/>
        </xdr:cNvPicPr>
      </xdr:nvPicPr>
      <xdr:blipFill>
        <a:blip r:embed="rId3"/>
        <a:stretch>
          <a:fillRect/>
        </a:stretch>
      </xdr:blipFill>
      <xdr:spPr>
        <a:xfrm>
          <a:off x="8248650" y="51054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25</xdr:row>
      <xdr:rowOff>38100</xdr:rowOff>
    </xdr:from>
    <xdr:to>
      <xdr:col>15</xdr:col>
      <xdr:colOff>180975</xdr:colOff>
      <xdr:row>25</xdr:row>
      <xdr:rowOff>180975</xdr:rowOff>
    </xdr:to>
    <xdr:pic>
      <xdr:nvPicPr>
        <xdr:cNvPr id="17" name="CheckBox16"/>
        <xdr:cNvPicPr preferRelativeResize="1">
          <a:picLocks noChangeAspect="1"/>
        </xdr:cNvPicPr>
      </xdr:nvPicPr>
      <xdr:blipFill>
        <a:blip r:embed="rId3"/>
        <a:stretch>
          <a:fillRect/>
        </a:stretch>
      </xdr:blipFill>
      <xdr:spPr>
        <a:xfrm>
          <a:off x="8458200" y="51054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24</xdr:row>
      <xdr:rowOff>38100</xdr:rowOff>
    </xdr:from>
    <xdr:to>
      <xdr:col>13</xdr:col>
      <xdr:colOff>180975</xdr:colOff>
      <xdr:row>24</xdr:row>
      <xdr:rowOff>180975</xdr:rowOff>
    </xdr:to>
    <xdr:pic>
      <xdr:nvPicPr>
        <xdr:cNvPr id="18" name="CheckBox17"/>
        <xdr:cNvPicPr preferRelativeResize="1">
          <a:picLocks noChangeAspect="1"/>
        </xdr:cNvPicPr>
      </xdr:nvPicPr>
      <xdr:blipFill>
        <a:blip r:embed="rId3"/>
        <a:stretch>
          <a:fillRect/>
        </a:stretch>
      </xdr:blipFill>
      <xdr:spPr>
        <a:xfrm>
          <a:off x="8039100" y="48958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24</xdr:row>
      <xdr:rowOff>38100</xdr:rowOff>
    </xdr:from>
    <xdr:to>
      <xdr:col>14</xdr:col>
      <xdr:colOff>180975</xdr:colOff>
      <xdr:row>24</xdr:row>
      <xdr:rowOff>180975</xdr:rowOff>
    </xdr:to>
    <xdr:pic>
      <xdr:nvPicPr>
        <xdr:cNvPr id="19" name="CheckBox18"/>
        <xdr:cNvPicPr preferRelativeResize="1">
          <a:picLocks noChangeAspect="1"/>
        </xdr:cNvPicPr>
      </xdr:nvPicPr>
      <xdr:blipFill>
        <a:blip r:embed="rId3"/>
        <a:stretch>
          <a:fillRect/>
        </a:stretch>
      </xdr:blipFill>
      <xdr:spPr>
        <a:xfrm>
          <a:off x="8248650" y="48958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24</xdr:row>
      <xdr:rowOff>38100</xdr:rowOff>
    </xdr:from>
    <xdr:to>
      <xdr:col>15</xdr:col>
      <xdr:colOff>180975</xdr:colOff>
      <xdr:row>24</xdr:row>
      <xdr:rowOff>180975</xdr:rowOff>
    </xdr:to>
    <xdr:pic>
      <xdr:nvPicPr>
        <xdr:cNvPr id="20" name="CheckBox19"/>
        <xdr:cNvPicPr preferRelativeResize="1">
          <a:picLocks noChangeAspect="1"/>
        </xdr:cNvPicPr>
      </xdr:nvPicPr>
      <xdr:blipFill>
        <a:blip r:embed="rId3"/>
        <a:stretch>
          <a:fillRect/>
        </a:stretch>
      </xdr:blipFill>
      <xdr:spPr>
        <a:xfrm>
          <a:off x="8458200" y="48958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23</xdr:row>
      <xdr:rowOff>38100</xdr:rowOff>
    </xdr:from>
    <xdr:to>
      <xdr:col>13</xdr:col>
      <xdr:colOff>180975</xdr:colOff>
      <xdr:row>23</xdr:row>
      <xdr:rowOff>180975</xdr:rowOff>
    </xdr:to>
    <xdr:pic>
      <xdr:nvPicPr>
        <xdr:cNvPr id="21" name="CheckBox20"/>
        <xdr:cNvPicPr preferRelativeResize="1">
          <a:picLocks noChangeAspect="1"/>
        </xdr:cNvPicPr>
      </xdr:nvPicPr>
      <xdr:blipFill>
        <a:blip r:embed="rId3"/>
        <a:stretch>
          <a:fillRect/>
        </a:stretch>
      </xdr:blipFill>
      <xdr:spPr>
        <a:xfrm>
          <a:off x="8039100" y="46863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23</xdr:row>
      <xdr:rowOff>38100</xdr:rowOff>
    </xdr:from>
    <xdr:to>
      <xdr:col>14</xdr:col>
      <xdr:colOff>180975</xdr:colOff>
      <xdr:row>23</xdr:row>
      <xdr:rowOff>180975</xdr:rowOff>
    </xdr:to>
    <xdr:pic>
      <xdr:nvPicPr>
        <xdr:cNvPr id="22" name="CheckBox21"/>
        <xdr:cNvPicPr preferRelativeResize="1">
          <a:picLocks noChangeAspect="1"/>
        </xdr:cNvPicPr>
      </xdr:nvPicPr>
      <xdr:blipFill>
        <a:blip r:embed="rId3"/>
        <a:stretch>
          <a:fillRect/>
        </a:stretch>
      </xdr:blipFill>
      <xdr:spPr>
        <a:xfrm>
          <a:off x="8248650" y="46863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23</xdr:row>
      <xdr:rowOff>38100</xdr:rowOff>
    </xdr:from>
    <xdr:to>
      <xdr:col>15</xdr:col>
      <xdr:colOff>180975</xdr:colOff>
      <xdr:row>23</xdr:row>
      <xdr:rowOff>180975</xdr:rowOff>
    </xdr:to>
    <xdr:pic>
      <xdr:nvPicPr>
        <xdr:cNvPr id="23" name="CheckBox22"/>
        <xdr:cNvPicPr preferRelativeResize="1">
          <a:picLocks noChangeAspect="1"/>
        </xdr:cNvPicPr>
      </xdr:nvPicPr>
      <xdr:blipFill>
        <a:blip r:embed="rId3"/>
        <a:stretch>
          <a:fillRect/>
        </a:stretch>
      </xdr:blipFill>
      <xdr:spPr>
        <a:xfrm>
          <a:off x="8458200" y="46863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22</xdr:row>
      <xdr:rowOff>38100</xdr:rowOff>
    </xdr:from>
    <xdr:to>
      <xdr:col>13</xdr:col>
      <xdr:colOff>180975</xdr:colOff>
      <xdr:row>22</xdr:row>
      <xdr:rowOff>180975</xdr:rowOff>
    </xdr:to>
    <xdr:pic>
      <xdr:nvPicPr>
        <xdr:cNvPr id="24" name="CheckBox23"/>
        <xdr:cNvPicPr preferRelativeResize="1">
          <a:picLocks noChangeAspect="1"/>
        </xdr:cNvPicPr>
      </xdr:nvPicPr>
      <xdr:blipFill>
        <a:blip r:embed="rId3"/>
        <a:stretch>
          <a:fillRect/>
        </a:stretch>
      </xdr:blipFill>
      <xdr:spPr>
        <a:xfrm>
          <a:off x="8039100" y="44767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22</xdr:row>
      <xdr:rowOff>38100</xdr:rowOff>
    </xdr:from>
    <xdr:to>
      <xdr:col>14</xdr:col>
      <xdr:colOff>180975</xdr:colOff>
      <xdr:row>22</xdr:row>
      <xdr:rowOff>180975</xdr:rowOff>
    </xdr:to>
    <xdr:pic>
      <xdr:nvPicPr>
        <xdr:cNvPr id="25" name="CheckBox24"/>
        <xdr:cNvPicPr preferRelativeResize="1">
          <a:picLocks noChangeAspect="1"/>
        </xdr:cNvPicPr>
      </xdr:nvPicPr>
      <xdr:blipFill>
        <a:blip r:embed="rId3"/>
        <a:stretch>
          <a:fillRect/>
        </a:stretch>
      </xdr:blipFill>
      <xdr:spPr>
        <a:xfrm>
          <a:off x="8248650" y="44767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22</xdr:row>
      <xdr:rowOff>38100</xdr:rowOff>
    </xdr:from>
    <xdr:to>
      <xdr:col>15</xdr:col>
      <xdr:colOff>180975</xdr:colOff>
      <xdr:row>22</xdr:row>
      <xdr:rowOff>180975</xdr:rowOff>
    </xdr:to>
    <xdr:pic>
      <xdr:nvPicPr>
        <xdr:cNvPr id="26" name="CheckBox25"/>
        <xdr:cNvPicPr preferRelativeResize="1">
          <a:picLocks noChangeAspect="1"/>
        </xdr:cNvPicPr>
      </xdr:nvPicPr>
      <xdr:blipFill>
        <a:blip r:embed="rId3"/>
        <a:stretch>
          <a:fillRect/>
        </a:stretch>
      </xdr:blipFill>
      <xdr:spPr>
        <a:xfrm>
          <a:off x="8458200" y="44767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21</xdr:row>
      <xdr:rowOff>38100</xdr:rowOff>
    </xdr:from>
    <xdr:to>
      <xdr:col>13</xdr:col>
      <xdr:colOff>180975</xdr:colOff>
      <xdr:row>21</xdr:row>
      <xdr:rowOff>180975</xdr:rowOff>
    </xdr:to>
    <xdr:pic>
      <xdr:nvPicPr>
        <xdr:cNvPr id="27" name="CheckBox26"/>
        <xdr:cNvPicPr preferRelativeResize="1">
          <a:picLocks noChangeAspect="1"/>
        </xdr:cNvPicPr>
      </xdr:nvPicPr>
      <xdr:blipFill>
        <a:blip r:embed="rId3"/>
        <a:stretch>
          <a:fillRect/>
        </a:stretch>
      </xdr:blipFill>
      <xdr:spPr>
        <a:xfrm>
          <a:off x="8039100" y="42672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21</xdr:row>
      <xdr:rowOff>38100</xdr:rowOff>
    </xdr:from>
    <xdr:to>
      <xdr:col>14</xdr:col>
      <xdr:colOff>180975</xdr:colOff>
      <xdr:row>21</xdr:row>
      <xdr:rowOff>180975</xdr:rowOff>
    </xdr:to>
    <xdr:pic>
      <xdr:nvPicPr>
        <xdr:cNvPr id="28" name="CheckBox27"/>
        <xdr:cNvPicPr preferRelativeResize="1">
          <a:picLocks noChangeAspect="1"/>
        </xdr:cNvPicPr>
      </xdr:nvPicPr>
      <xdr:blipFill>
        <a:blip r:embed="rId3"/>
        <a:stretch>
          <a:fillRect/>
        </a:stretch>
      </xdr:blipFill>
      <xdr:spPr>
        <a:xfrm>
          <a:off x="8248650" y="42672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21</xdr:row>
      <xdr:rowOff>38100</xdr:rowOff>
    </xdr:from>
    <xdr:to>
      <xdr:col>15</xdr:col>
      <xdr:colOff>180975</xdr:colOff>
      <xdr:row>21</xdr:row>
      <xdr:rowOff>180975</xdr:rowOff>
    </xdr:to>
    <xdr:pic>
      <xdr:nvPicPr>
        <xdr:cNvPr id="29" name="CheckBox28"/>
        <xdr:cNvPicPr preferRelativeResize="1">
          <a:picLocks noChangeAspect="1"/>
        </xdr:cNvPicPr>
      </xdr:nvPicPr>
      <xdr:blipFill>
        <a:blip r:embed="rId3"/>
        <a:stretch>
          <a:fillRect/>
        </a:stretch>
      </xdr:blipFill>
      <xdr:spPr>
        <a:xfrm>
          <a:off x="8458200" y="42672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20</xdr:row>
      <xdr:rowOff>38100</xdr:rowOff>
    </xdr:from>
    <xdr:to>
      <xdr:col>13</xdr:col>
      <xdr:colOff>180975</xdr:colOff>
      <xdr:row>20</xdr:row>
      <xdr:rowOff>180975</xdr:rowOff>
    </xdr:to>
    <xdr:pic>
      <xdr:nvPicPr>
        <xdr:cNvPr id="30" name="CheckBox29"/>
        <xdr:cNvPicPr preferRelativeResize="1">
          <a:picLocks noChangeAspect="1"/>
        </xdr:cNvPicPr>
      </xdr:nvPicPr>
      <xdr:blipFill>
        <a:blip r:embed="rId3"/>
        <a:stretch>
          <a:fillRect/>
        </a:stretch>
      </xdr:blipFill>
      <xdr:spPr>
        <a:xfrm>
          <a:off x="8039100" y="40576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20</xdr:row>
      <xdr:rowOff>38100</xdr:rowOff>
    </xdr:from>
    <xdr:to>
      <xdr:col>14</xdr:col>
      <xdr:colOff>180975</xdr:colOff>
      <xdr:row>20</xdr:row>
      <xdr:rowOff>180975</xdr:rowOff>
    </xdr:to>
    <xdr:pic>
      <xdr:nvPicPr>
        <xdr:cNvPr id="31" name="CheckBox30"/>
        <xdr:cNvPicPr preferRelativeResize="1">
          <a:picLocks noChangeAspect="1"/>
        </xdr:cNvPicPr>
      </xdr:nvPicPr>
      <xdr:blipFill>
        <a:blip r:embed="rId3"/>
        <a:stretch>
          <a:fillRect/>
        </a:stretch>
      </xdr:blipFill>
      <xdr:spPr>
        <a:xfrm>
          <a:off x="8248650" y="40576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20</xdr:row>
      <xdr:rowOff>38100</xdr:rowOff>
    </xdr:from>
    <xdr:to>
      <xdr:col>15</xdr:col>
      <xdr:colOff>180975</xdr:colOff>
      <xdr:row>20</xdr:row>
      <xdr:rowOff>180975</xdr:rowOff>
    </xdr:to>
    <xdr:pic>
      <xdr:nvPicPr>
        <xdr:cNvPr id="32" name="CheckBox31"/>
        <xdr:cNvPicPr preferRelativeResize="1">
          <a:picLocks noChangeAspect="1"/>
        </xdr:cNvPicPr>
      </xdr:nvPicPr>
      <xdr:blipFill>
        <a:blip r:embed="rId3"/>
        <a:stretch>
          <a:fillRect/>
        </a:stretch>
      </xdr:blipFill>
      <xdr:spPr>
        <a:xfrm>
          <a:off x="8458200" y="40576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19</xdr:row>
      <xdr:rowOff>38100</xdr:rowOff>
    </xdr:from>
    <xdr:to>
      <xdr:col>13</xdr:col>
      <xdr:colOff>180975</xdr:colOff>
      <xdr:row>19</xdr:row>
      <xdr:rowOff>180975</xdr:rowOff>
    </xdr:to>
    <xdr:pic>
      <xdr:nvPicPr>
        <xdr:cNvPr id="33" name="CheckBox32"/>
        <xdr:cNvPicPr preferRelativeResize="1">
          <a:picLocks noChangeAspect="1"/>
        </xdr:cNvPicPr>
      </xdr:nvPicPr>
      <xdr:blipFill>
        <a:blip r:embed="rId3"/>
        <a:stretch>
          <a:fillRect/>
        </a:stretch>
      </xdr:blipFill>
      <xdr:spPr>
        <a:xfrm>
          <a:off x="8039100" y="38481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19</xdr:row>
      <xdr:rowOff>38100</xdr:rowOff>
    </xdr:from>
    <xdr:to>
      <xdr:col>14</xdr:col>
      <xdr:colOff>180975</xdr:colOff>
      <xdr:row>19</xdr:row>
      <xdr:rowOff>180975</xdr:rowOff>
    </xdr:to>
    <xdr:pic>
      <xdr:nvPicPr>
        <xdr:cNvPr id="34" name="CheckBox33"/>
        <xdr:cNvPicPr preferRelativeResize="1">
          <a:picLocks noChangeAspect="1"/>
        </xdr:cNvPicPr>
      </xdr:nvPicPr>
      <xdr:blipFill>
        <a:blip r:embed="rId3"/>
        <a:stretch>
          <a:fillRect/>
        </a:stretch>
      </xdr:blipFill>
      <xdr:spPr>
        <a:xfrm>
          <a:off x="8248650" y="38481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19</xdr:row>
      <xdr:rowOff>38100</xdr:rowOff>
    </xdr:from>
    <xdr:to>
      <xdr:col>15</xdr:col>
      <xdr:colOff>180975</xdr:colOff>
      <xdr:row>19</xdr:row>
      <xdr:rowOff>180975</xdr:rowOff>
    </xdr:to>
    <xdr:pic>
      <xdr:nvPicPr>
        <xdr:cNvPr id="35" name="CheckBox34"/>
        <xdr:cNvPicPr preferRelativeResize="1">
          <a:picLocks noChangeAspect="1"/>
        </xdr:cNvPicPr>
      </xdr:nvPicPr>
      <xdr:blipFill>
        <a:blip r:embed="rId3"/>
        <a:stretch>
          <a:fillRect/>
        </a:stretch>
      </xdr:blipFill>
      <xdr:spPr>
        <a:xfrm>
          <a:off x="8458200" y="38481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18</xdr:row>
      <xdr:rowOff>38100</xdr:rowOff>
    </xdr:from>
    <xdr:to>
      <xdr:col>13</xdr:col>
      <xdr:colOff>180975</xdr:colOff>
      <xdr:row>18</xdr:row>
      <xdr:rowOff>180975</xdr:rowOff>
    </xdr:to>
    <xdr:pic>
      <xdr:nvPicPr>
        <xdr:cNvPr id="36" name="CheckBox35"/>
        <xdr:cNvPicPr preferRelativeResize="1">
          <a:picLocks noChangeAspect="1"/>
        </xdr:cNvPicPr>
      </xdr:nvPicPr>
      <xdr:blipFill>
        <a:blip r:embed="rId3"/>
        <a:stretch>
          <a:fillRect/>
        </a:stretch>
      </xdr:blipFill>
      <xdr:spPr>
        <a:xfrm>
          <a:off x="8039100" y="36385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18</xdr:row>
      <xdr:rowOff>38100</xdr:rowOff>
    </xdr:from>
    <xdr:to>
      <xdr:col>14</xdr:col>
      <xdr:colOff>180975</xdr:colOff>
      <xdr:row>18</xdr:row>
      <xdr:rowOff>180975</xdr:rowOff>
    </xdr:to>
    <xdr:pic>
      <xdr:nvPicPr>
        <xdr:cNvPr id="37" name="CheckBox36"/>
        <xdr:cNvPicPr preferRelativeResize="1">
          <a:picLocks noChangeAspect="1"/>
        </xdr:cNvPicPr>
      </xdr:nvPicPr>
      <xdr:blipFill>
        <a:blip r:embed="rId3"/>
        <a:stretch>
          <a:fillRect/>
        </a:stretch>
      </xdr:blipFill>
      <xdr:spPr>
        <a:xfrm>
          <a:off x="8248650" y="36385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18</xdr:row>
      <xdr:rowOff>38100</xdr:rowOff>
    </xdr:from>
    <xdr:to>
      <xdr:col>15</xdr:col>
      <xdr:colOff>180975</xdr:colOff>
      <xdr:row>18</xdr:row>
      <xdr:rowOff>180975</xdr:rowOff>
    </xdr:to>
    <xdr:pic>
      <xdr:nvPicPr>
        <xdr:cNvPr id="38" name="CheckBox37"/>
        <xdr:cNvPicPr preferRelativeResize="1">
          <a:picLocks noChangeAspect="1"/>
        </xdr:cNvPicPr>
      </xdr:nvPicPr>
      <xdr:blipFill>
        <a:blip r:embed="rId3"/>
        <a:stretch>
          <a:fillRect/>
        </a:stretch>
      </xdr:blipFill>
      <xdr:spPr>
        <a:xfrm>
          <a:off x="8458200" y="36385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17</xdr:row>
      <xdr:rowOff>38100</xdr:rowOff>
    </xdr:from>
    <xdr:to>
      <xdr:col>13</xdr:col>
      <xdr:colOff>180975</xdr:colOff>
      <xdr:row>17</xdr:row>
      <xdr:rowOff>180975</xdr:rowOff>
    </xdr:to>
    <xdr:pic>
      <xdr:nvPicPr>
        <xdr:cNvPr id="39" name="CheckBox38"/>
        <xdr:cNvPicPr preferRelativeResize="1">
          <a:picLocks noChangeAspect="1"/>
        </xdr:cNvPicPr>
      </xdr:nvPicPr>
      <xdr:blipFill>
        <a:blip r:embed="rId3"/>
        <a:stretch>
          <a:fillRect/>
        </a:stretch>
      </xdr:blipFill>
      <xdr:spPr>
        <a:xfrm>
          <a:off x="8039100" y="34290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17</xdr:row>
      <xdr:rowOff>38100</xdr:rowOff>
    </xdr:from>
    <xdr:to>
      <xdr:col>14</xdr:col>
      <xdr:colOff>180975</xdr:colOff>
      <xdr:row>17</xdr:row>
      <xdr:rowOff>180975</xdr:rowOff>
    </xdr:to>
    <xdr:pic>
      <xdr:nvPicPr>
        <xdr:cNvPr id="40" name="CheckBox39"/>
        <xdr:cNvPicPr preferRelativeResize="1">
          <a:picLocks noChangeAspect="1"/>
        </xdr:cNvPicPr>
      </xdr:nvPicPr>
      <xdr:blipFill>
        <a:blip r:embed="rId3"/>
        <a:stretch>
          <a:fillRect/>
        </a:stretch>
      </xdr:blipFill>
      <xdr:spPr>
        <a:xfrm>
          <a:off x="8248650" y="34290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17</xdr:row>
      <xdr:rowOff>38100</xdr:rowOff>
    </xdr:from>
    <xdr:to>
      <xdr:col>15</xdr:col>
      <xdr:colOff>180975</xdr:colOff>
      <xdr:row>17</xdr:row>
      <xdr:rowOff>180975</xdr:rowOff>
    </xdr:to>
    <xdr:pic>
      <xdr:nvPicPr>
        <xdr:cNvPr id="41" name="CheckBox40"/>
        <xdr:cNvPicPr preferRelativeResize="1">
          <a:picLocks noChangeAspect="1"/>
        </xdr:cNvPicPr>
      </xdr:nvPicPr>
      <xdr:blipFill>
        <a:blip r:embed="rId3"/>
        <a:stretch>
          <a:fillRect/>
        </a:stretch>
      </xdr:blipFill>
      <xdr:spPr>
        <a:xfrm>
          <a:off x="8458200" y="34290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16</xdr:row>
      <xdr:rowOff>38100</xdr:rowOff>
    </xdr:from>
    <xdr:to>
      <xdr:col>13</xdr:col>
      <xdr:colOff>180975</xdr:colOff>
      <xdr:row>16</xdr:row>
      <xdr:rowOff>180975</xdr:rowOff>
    </xdr:to>
    <xdr:pic>
      <xdr:nvPicPr>
        <xdr:cNvPr id="42" name="CheckBox41"/>
        <xdr:cNvPicPr preferRelativeResize="1">
          <a:picLocks noChangeAspect="1"/>
        </xdr:cNvPicPr>
      </xdr:nvPicPr>
      <xdr:blipFill>
        <a:blip r:embed="rId3"/>
        <a:stretch>
          <a:fillRect/>
        </a:stretch>
      </xdr:blipFill>
      <xdr:spPr>
        <a:xfrm>
          <a:off x="8039100" y="32194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16</xdr:row>
      <xdr:rowOff>38100</xdr:rowOff>
    </xdr:from>
    <xdr:to>
      <xdr:col>14</xdr:col>
      <xdr:colOff>180975</xdr:colOff>
      <xdr:row>16</xdr:row>
      <xdr:rowOff>180975</xdr:rowOff>
    </xdr:to>
    <xdr:pic>
      <xdr:nvPicPr>
        <xdr:cNvPr id="43" name="CheckBox43"/>
        <xdr:cNvPicPr preferRelativeResize="1">
          <a:picLocks noChangeAspect="1"/>
        </xdr:cNvPicPr>
      </xdr:nvPicPr>
      <xdr:blipFill>
        <a:blip r:embed="rId3"/>
        <a:stretch>
          <a:fillRect/>
        </a:stretch>
      </xdr:blipFill>
      <xdr:spPr>
        <a:xfrm>
          <a:off x="8248650" y="32194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16</xdr:row>
      <xdr:rowOff>38100</xdr:rowOff>
    </xdr:from>
    <xdr:to>
      <xdr:col>15</xdr:col>
      <xdr:colOff>180975</xdr:colOff>
      <xdr:row>16</xdr:row>
      <xdr:rowOff>180975</xdr:rowOff>
    </xdr:to>
    <xdr:pic>
      <xdr:nvPicPr>
        <xdr:cNvPr id="44" name="CheckBox44"/>
        <xdr:cNvPicPr preferRelativeResize="1">
          <a:picLocks noChangeAspect="1"/>
        </xdr:cNvPicPr>
      </xdr:nvPicPr>
      <xdr:blipFill>
        <a:blip r:embed="rId3"/>
        <a:stretch>
          <a:fillRect/>
        </a:stretch>
      </xdr:blipFill>
      <xdr:spPr>
        <a:xfrm>
          <a:off x="8458200" y="32194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15</xdr:row>
      <xdr:rowOff>38100</xdr:rowOff>
    </xdr:from>
    <xdr:to>
      <xdr:col>13</xdr:col>
      <xdr:colOff>180975</xdr:colOff>
      <xdr:row>15</xdr:row>
      <xdr:rowOff>180975</xdr:rowOff>
    </xdr:to>
    <xdr:pic>
      <xdr:nvPicPr>
        <xdr:cNvPr id="45" name="CheckBox45"/>
        <xdr:cNvPicPr preferRelativeResize="1">
          <a:picLocks noChangeAspect="1"/>
        </xdr:cNvPicPr>
      </xdr:nvPicPr>
      <xdr:blipFill>
        <a:blip r:embed="rId3"/>
        <a:stretch>
          <a:fillRect/>
        </a:stretch>
      </xdr:blipFill>
      <xdr:spPr>
        <a:xfrm>
          <a:off x="8039100" y="30099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15</xdr:row>
      <xdr:rowOff>38100</xdr:rowOff>
    </xdr:from>
    <xdr:to>
      <xdr:col>14</xdr:col>
      <xdr:colOff>180975</xdr:colOff>
      <xdr:row>15</xdr:row>
      <xdr:rowOff>180975</xdr:rowOff>
    </xdr:to>
    <xdr:pic>
      <xdr:nvPicPr>
        <xdr:cNvPr id="46" name="CheckBox46"/>
        <xdr:cNvPicPr preferRelativeResize="1">
          <a:picLocks noChangeAspect="1"/>
        </xdr:cNvPicPr>
      </xdr:nvPicPr>
      <xdr:blipFill>
        <a:blip r:embed="rId3"/>
        <a:stretch>
          <a:fillRect/>
        </a:stretch>
      </xdr:blipFill>
      <xdr:spPr>
        <a:xfrm>
          <a:off x="8248650" y="30099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15</xdr:row>
      <xdr:rowOff>38100</xdr:rowOff>
    </xdr:from>
    <xdr:to>
      <xdr:col>15</xdr:col>
      <xdr:colOff>180975</xdr:colOff>
      <xdr:row>15</xdr:row>
      <xdr:rowOff>180975</xdr:rowOff>
    </xdr:to>
    <xdr:pic>
      <xdr:nvPicPr>
        <xdr:cNvPr id="47" name="CheckBox47"/>
        <xdr:cNvPicPr preferRelativeResize="1">
          <a:picLocks noChangeAspect="1"/>
        </xdr:cNvPicPr>
      </xdr:nvPicPr>
      <xdr:blipFill>
        <a:blip r:embed="rId3"/>
        <a:stretch>
          <a:fillRect/>
        </a:stretch>
      </xdr:blipFill>
      <xdr:spPr>
        <a:xfrm>
          <a:off x="8458200" y="30099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14</xdr:row>
      <xdr:rowOff>38100</xdr:rowOff>
    </xdr:from>
    <xdr:to>
      <xdr:col>13</xdr:col>
      <xdr:colOff>180975</xdr:colOff>
      <xdr:row>14</xdr:row>
      <xdr:rowOff>180975</xdr:rowOff>
    </xdr:to>
    <xdr:pic>
      <xdr:nvPicPr>
        <xdr:cNvPr id="48" name="CheckBox48"/>
        <xdr:cNvPicPr preferRelativeResize="1">
          <a:picLocks noChangeAspect="1"/>
        </xdr:cNvPicPr>
      </xdr:nvPicPr>
      <xdr:blipFill>
        <a:blip r:embed="rId3"/>
        <a:stretch>
          <a:fillRect/>
        </a:stretch>
      </xdr:blipFill>
      <xdr:spPr>
        <a:xfrm>
          <a:off x="8039100" y="28003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14</xdr:row>
      <xdr:rowOff>38100</xdr:rowOff>
    </xdr:from>
    <xdr:to>
      <xdr:col>14</xdr:col>
      <xdr:colOff>180975</xdr:colOff>
      <xdr:row>14</xdr:row>
      <xdr:rowOff>180975</xdr:rowOff>
    </xdr:to>
    <xdr:pic>
      <xdr:nvPicPr>
        <xdr:cNvPr id="49" name="CheckBox49"/>
        <xdr:cNvPicPr preferRelativeResize="1">
          <a:picLocks noChangeAspect="1"/>
        </xdr:cNvPicPr>
      </xdr:nvPicPr>
      <xdr:blipFill>
        <a:blip r:embed="rId3"/>
        <a:stretch>
          <a:fillRect/>
        </a:stretch>
      </xdr:blipFill>
      <xdr:spPr>
        <a:xfrm>
          <a:off x="8248650" y="28003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14</xdr:row>
      <xdr:rowOff>38100</xdr:rowOff>
    </xdr:from>
    <xdr:to>
      <xdr:col>15</xdr:col>
      <xdr:colOff>180975</xdr:colOff>
      <xdr:row>14</xdr:row>
      <xdr:rowOff>180975</xdr:rowOff>
    </xdr:to>
    <xdr:pic>
      <xdr:nvPicPr>
        <xdr:cNvPr id="50" name="CheckBox50"/>
        <xdr:cNvPicPr preferRelativeResize="1">
          <a:picLocks noChangeAspect="1"/>
        </xdr:cNvPicPr>
      </xdr:nvPicPr>
      <xdr:blipFill>
        <a:blip r:embed="rId3"/>
        <a:stretch>
          <a:fillRect/>
        </a:stretch>
      </xdr:blipFill>
      <xdr:spPr>
        <a:xfrm>
          <a:off x="8458200" y="2800350"/>
          <a:ext cx="142875" cy="142875"/>
        </a:xfrm>
        <a:prstGeom prst="rect">
          <a:avLst/>
        </a:prstGeom>
        <a:noFill/>
        <a:ln w="317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7</xdr:row>
      <xdr:rowOff>0</xdr:rowOff>
    </xdr:from>
    <xdr:to>
      <xdr:col>13</xdr:col>
      <xdr:colOff>800100</xdr:colOff>
      <xdr:row>8</xdr:row>
      <xdr:rowOff>28575</xdr:rowOff>
    </xdr:to>
    <xdr:pic>
      <xdr:nvPicPr>
        <xdr:cNvPr id="1" name="CheckBox3"/>
        <xdr:cNvPicPr preferRelativeResize="1">
          <a:picLocks noChangeAspect="1"/>
        </xdr:cNvPicPr>
      </xdr:nvPicPr>
      <xdr:blipFill>
        <a:blip r:embed="rId1"/>
        <a:stretch>
          <a:fillRect/>
        </a:stretch>
      </xdr:blipFill>
      <xdr:spPr>
        <a:xfrm>
          <a:off x="8001000" y="1295400"/>
          <a:ext cx="800100" cy="219075"/>
        </a:xfrm>
        <a:prstGeom prst="rect">
          <a:avLst/>
        </a:prstGeom>
        <a:noFill/>
        <a:ln w="9525" cmpd="sng">
          <a:noFill/>
        </a:ln>
      </xdr:spPr>
    </xdr:pic>
    <xdr:clientData/>
  </xdr:twoCellAnchor>
  <xdr:twoCellAnchor editAs="oneCell">
    <xdr:from>
      <xdr:col>13</xdr:col>
      <xdr:colOff>0</xdr:colOff>
      <xdr:row>8</xdr:row>
      <xdr:rowOff>28575</xdr:rowOff>
    </xdr:from>
    <xdr:to>
      <xdr:col>13</xdr:col>
      <xdr:colOff>800100</xdr:colOff>
      <xdr:row>8</xdr:row>
      <xdr:rowOff>247650</xdr:rowOff>
    </xdr:to>
    <xdr:pic>
      <xdr:nvPicPr>
        <xdr:cNvPr id="2" name="CheckBox2"/>
        <xdr:cNvPicPr preferRelativeResize="1">
          <a:picLocks noChangeAspect="1"/>
        </xdr:cNvPicPr>
      </xdr:nvPicPr>
      <xdr:blipFill>
        <a:blip r:embed="rId2"/>
        <a:stretch>
          <a:fillRect/>
        </a:stretch>
      </xdr:blipFill>
      <xdr:spPr>
        <a:xfrm>
          <a:off x="8001000" y="1514475"/>
          <a:ext cx="800100"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7</xdr:row>
      <xdr:rowOff>0</xdr:rowOff>
    </xdr:from>
    <xdr:to>
      <xdr:col>12</xdr:col>
      <xdr:colOff>800100</xdr:colOff>
      <xdr:row>8</xdr:row>
      <xdr:rowOff>28575</xdr:rowOff>
    </xdr:to>
    <xdr:pic>
      <xdr:nvPicPr>
        <xdr:cNvPr id="1" name="CheckBox3"/>
        <xdr:cNvPicPr preferRelativeResize="1">
          <a:picLocks noChangeAspect="1"/>
        </xdr:cNvPicPr>
      </xdr:nvPicPr>
      <xdr:blipFill>
        <a:blip r:embed="rId1"/>
        <a:stretch>
          <a:fillRect/>
        </a:stretch>
      </xdr:blipFill>
      <xdr:spPr>
        <a:xfrm>
          <a:off x="7820025" y="1295400"/>
          <a:ext cx="800100" cy="219075"/>
        </a:xfrm>
        <a:prstGeom prst="rect">
          <a:avLst/>
        </a:prstGeom>
        <a:noFill/>
        <a:ln w="9525" cmpd="sng">
          <a:noFill/>
        </a:ln>
      </xdr:spPr>
    </xdr:pic>
    <xdr:clientData/>
  </xdr:twoCellAnchor>
  <xdr:twoCellAnchor editAs="oneCell">
    <xdr:from>
      <xdr:col>12</xdr:col>
      <xdr:colOff>0</xdr:colOff>
      <xdr:row>8</xdr:row>
      <xdr:rowOff>28575</xdr:rowOff>
    </xdr:from>
    <xdr:to>
      <xdr:col>12</xdr:col>
      <xdr:colOff>800100</xdr:colOff>
      <xdr:row>8</xdr:row>
      <xdr:rowOff>247650</xdr:rowOff>
    </xdr:to>
    <xdr:pic>
      <xdr:nvPicPr>
        <xdr:cNvPr id="2" name="CheckBox2"/>
        <xdr:cNvPicPr preferRelativeResize="1">
          <a:picLocks noChangeAspect="1"/>
        </xdr:cNvPicPr>
      </xdr:nvPicPr>
      <xdr:blipFill>
        <a:blip r:embed="rId2"/>
        <a:stretch>
          <a:fillRect/>
        </a:stretch>
      </xdr:blipFill>
      <xdr:spPr>
        <a:xfrm>
          <a:off x="7820025" y="1514475"/>
          <a:ext cx="80010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7</xdr:row>
      <xdr:rowOff>0</xdr:rowOff>
    </xdr:from>
    <xdr:to>
      <xdr:col>15</xdr:col>
      <xdr:colOff>800100</xdr:colOff>
      <xdr:row>8</xdr:row>
      <xdr:rowOff>28575</xdr:rowOff>
    </xdr:to>
    <xdr:pic>
      <xdr:nvPicPr>
        <xdr:cNvPr id="1" name="CheckBox3"/>
        <xdr:cNvPicPr preferRelativeResize="1">
          <a:picLocks noChangeAspect="1"/>
        </xdr:cNvPicPr>
      </xdr:nvPicPr>
      <xdr:blipFill>
        <a:blip r:embed="rId1"/>
        <a:stretch>
          <a:fillRect/>
        </a:stretch>
      </xdr:blipFill>
      <xdr:spPr>
        <a:xfrm>
          <a:off x="8515350" y="1295400"/>
          <a:ext cx="800100" cy="219075"/>
        </a:xfrm>
        <a:prstGeom prst="rect">
          <a:avLst/>
        </a:prstGeom>
        <a:noFill/>
        <a:ln w="9525" cmpd="sng">
          <a:noFill/>
        </a:ln>
      </xdr:spPr>
    </xdr:pic>
    <xdr:clientData/>
  </xdr:twoCellAnchor>
  <xdr:twoCellAnchor editAs="oneCell">
    <xdr:from>
      <xdr:col>15</xdr:col>
      <xdr:colOff>0</xdr:colOff>
      <xdr:row>8</xdr:row>
      <xdr:rowOff>28575</xdr:rowOff>
    </xdr:from>
    <xdr:to>
      <xdr:col>15</xdr:col>
      <xdr:colOff>800100</xdr:colOff>
      <xdr:row>8</xdr:row>
      <xdr:rowOff>247650</xdr:rowOff>
    </xdr:to>
    <xdr:pic>
      <xdr:nvPicPr>
        <xdr:cNvPr id="2" name="CheckBox2"/>
        <xdr:cNvPicPr preferRelativeResize="1">
          <a:picLocks noChangeAspect="1"/>
        </xdr:cNvPicPr>
      </xdr:nvPicPr>
      <xdr:blipFill>
        <a:blip r:embed="rId2"/>
        <a:stretch>
          <a:fillRect/>
        </a:stretch>
      </xdr:blipFill>
      <xdr:spPr>
        <a:xfrm>
          <a:off x="8515350" y="1514475"/>
          <a:ext cx="800100" cy="219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7</xdr:row>
      <xdr:rowOff>0</xdr:rowOff>
    </xdr:from>
    <xdr:to>
      <xdr:col>16</xdr:col>
      <xdr:colOff>171450</xdr:colOff>
      <xdr:row>8</xdr:row>
      <xdr:rowOff>28575</xdr:rowOff>
    </xdr:to>
    <xdr:pic>
      <xdr:nvPicPr>
        <xdr:cNvPr id="1" name="CheckBox3"/>
        <xdr:cNvPicPr preferRelativeResize="1">
          <a:picLocks noChangeAspect="1"/>
        </xdr:cNvPicPr>
      </xdr:nvPicPr>
      <xdr:blipFill>
        <a:blip r:embed="rId1"/>
        <a:stretch>
          <a:fillRect/>
        </a:stretch>
      </xdr:blipFill>
      <xdr:spPr>
        <a:xfrm>
          <a:off x="8001000" y="1295400"/>
          <a:ext cx="800100" cy="219075"/>
        </a:xfrm>
        <a:prstGeom prst="rect">
          <a:avLst/>
        </a:prstGeom>
        <a:noFill/>
        <a:ln w="9525" cmpd="sng">
          <a:noFill/>
        </a:ln>
      </xdr:spPr>
    </xdr:pic>
    <xdr:clientData/>
  </xdr:twoCellAnchor>
  <xdr:twoCellAnchor editAs="oneCell">
    <xdr:from>
      <xdr:col>13</xdr:col>
      <xdr:colOff>0</xdr:colOff>
      <xdr:row>8</xdr:row>
      <xdr:rowOff>28575</xdr:rowOff>
    </xdr:from>
    <xdr:to>
      <xdr:col>16</xdr:col>
      <xdr:colOff>171450</xdr:colOff>
      <xdr:row>8</xdr:row>
      <xdr:rowOff>247650</xdr:rowOff>
    </xdr:to>
    <xdr:pic>
      <xdr:nvPicPr>
        <xdr:cNvPr id="2" name="CheckBox2"/>
        <xdr:cNvPicPr preferRelativeResize="1">
          <a:picLocks noChangeAspect="1"/>
        </xdr:cNvPicPr>
      </xdr:nvPicPr>
      <xdr:blipFill>
        <a:blip r:embed="rId2"/>
        <a:stretch>
          <a:fillRect/>
        </a:stretch>
      </xdr:blipFill>
      <xdr:spPr>
        <a:xfrm>
          <a:off x="8001000" y="1514475"/>
          <a:ext cx="800100" cy="219075"/>
        </a:xfrm>
        <a:prstGeom prst="rect">
          <a:avLst/>
        </a:prstGeom>
        <a:noFill/>
        <a:ln w="9525" cmpd="sng">
          <a:noFill/>
        </a:ln>
      </xdr:spPr>
    </xdr:pic>
    <xdr:clientData/>
  </xdr:twoCellAnchor>
  <xdr:twoCellAnchor>
    <xdr:from>
      <xdr:col>13</xdr:col>
      <xdr:colOff>38100</xdr:colOff>
      <xdr:row>29</xdr:row>
      <xdr:rowOff>38100</xdr:rowOff>
    </xdr:from>
    <xdr:to>
      <xdr:col>13</xdr:col>
      <xdr:colOff>180975</xdr:colOff>
      <xdr:row>29</xdr:row>
      <xdr:rowOff>180975</xdr:rowOff>
    </xdr:to>
    <xdr:pic>
      <xdr:nvPicPr>
        <xdr:cNvPr id="3" name="CheckBox42"/>
        <xdr:cNvPicPr preferRelativeResize="1">
          <a:picLocks noChangeAspect="1"/>
        </xdr:cNvPicPr>
      </xdr:nvPicPr>
      <xdr:blipFill>
        <a:blip r:embed="rId3"/>
        <a:stretch>
          <a:fillRect/>
        </a:stretch>
      </xdr:blipFill>
      <xdr:spPr>
        <a:xfrm>
          <a:off x="8039100" y="59436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29</xdr:row>
      <xdr:rowOff>38100</xdr:rowOff>
    </xdr:from>
    <xdr:to>
      <xdr:col>14</xdr:col>
      <xdr:colOff>180975</xdr:colOff>
      <xdr:row>29</xdr:row>
      <xdr:rowOff>180975</xdr:rowOff>
    </xdr:to>
    <xdr:pic>
      <xdr:nvPicPr>
        <xdr:cNvPr id="4" name="CheckBox1"/>
        <xdr:cNvPicPr preferRelativeResize="1">
          <a:picLocks noChangeAspect="1"/>
        </xdr:cNvPicPr>
      </xdr:nvPicPr>
      <xdr:blipFill>
        <a:blip r:embed="rId3"/>
        <a:stretch>
          <a:fillRect/>
        </a:stretch>
      </xdr:blipFill>
      <xdr:spPr>
        <a:xfrm>
          <a:off x="8248650" y="59436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29</xdr:row>
      <xdr:rowOff>38100</xdr:rowOff>
    </xdr:from>
    <xdr:to>
      <xdr:col>15</xdr:col>
      <xdr:colOff>180975</xdr:colOff>
      <xdr:row>29</xdr:row>
      <xdr:rowOff>180975</xdr:rowOff>
    </xdr:to>
    <xdr:pic>
      <xdr:nvPicPr>
        <xdr:cNvPr id="5" name="CheckBox4"/>
        <xdr:cNvPicPr preferRelativeResize="1">
          <a:picLocks noChangeAspect="1"/>
        </xdr:cNvPicPr>
      </xdr:nvPicPr>
      <xdr:blipFill>
        <a:blip r:embed="rId3"/>
        <a:stretch>
          <a:fillRect/>
        </a:stretch>
      </xdr:blipFill>
      <xdr:spPr>
        <a:xfrm>
          <a:off x="8458200" y="59436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28</xdr:row>
      <xdr:rowOff>38100</xdr:rowOff>
    </xdr:from>
    <xdr:to>
      <xdr:col>13</xdr:col>
      <xdr:colOff>180975</xdr:colOff>
      <xdr:row>28</xdr:row>
      <xdr:rowOff>180975</xdr:rowOff>
    </xdr:to>
    <xdr:pic>
      <xdr:nvPicPr>
        <xdr:cNvPr id="6" name="CheckBox5"/>
        <xdr:cNvPicPr preferRelativeResize="1">
          <a:picLocks noChangeAspect="1"/>
        </xdr:cNvPicPr>
      </xdr:nvPicPr>
      <xdr:blipFill>
        <a:blip r:embed="rId3"/>
        <a:stretch>
          <a:fillRect/>
        </a:stretch>
      </xdr:blipFill>
      <xdr:spPr>
        <a:xfrm>
          <a:off x="8039100" y="57340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28</xdr:row>
      <xdr:rowOff>38100</xdr:rowOff>
    </xdr:from>
    <xdr:to>
      <xdr:col>14</xdr:col>
      <xdr:colOff>180975</xdr:colOff>
      <xdr:row>28</xdr:row>
      <xdr:rowOff>180975</xdr:rowOff>
    </xdr:to>
    <xdr:pic>
      <xdr:nvPicPr>
        <xdr:cNvPr id="7" name="CheckBox6"/>
        <xdr:cNvPicPr preferRelativeResize="1">
          <a:picLocks noChangeAspect="1"/>
        </xdr:cNvPicPr>
      </xdr:nvPicPr>
      <xdr:blipFill>
        <a:blip r:embed="rId3"/>
        <a:stretch>
          <a:fillRect/>
        </a:stretch>
      </xdr:blipFill>
      <xdr:spPr>
        <a:xfrm>
          <a:off x="8248650" y="57340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28</xdr:row>
      <xdr:rowOff>38100</xdr:rowOff>
    </xdr:from>
    <xdr:to>
      <xdr:col>15</xdr:col>
      <xdr:colOff>180975</xdr:colOff>
      <xdr:row>28</xdr:row>
      <xdr:rowOff>180975</xdr:rowOff>
    </xdr:to>
    <xdr:pic>
      <xdr:nvPicPr>
        <xdr:cNvPr id="8" name="CheckBox7"/>
        <xdr:cNvPicPr preferRelativeResize="1">
          <a:picLocks noChangeAspect="1"/>
        </xdr:cNvPicPr>
      </xdr:nvPicPr>
      <xdr:blipFill>
        <a:blip r:embed="rId3"/>
        <a:stretch>
          <a:fillRect/>
        </a:stretch>
      </xdr:blipFill>
      <xdr:spPr>
        <a:xfrm>
          <a:off x="8458200" y="57340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27</xdr:row>
      <xdr:rowOff>38100</xdr:rowOff>
    </xdr:from>
    <xdr:to>
      <xdr:col>13</xdr:col>
      <xdr:colOff>180975</xdr:colOff>
      <xdr:row>27</xdr:row>
      <xdr:rowOff>180975</xdr:rowOff>
    </xdr:to>
    <xdr:pic>
      <xdr:nvPicPr>
        <xdr:cNvPr id="9" name="CheckBox8"/>
        <xdr:cNvPicPr preferRelativeResize="1">
          <a:picLocks noChangeAspect="1"/>
        </xdr:cNvPicPr>
      </xdr:nvPicPr>
      <xdr:blipFill>
        <a:blip r:embed="rId3"/>
        <a:stretch>
          <a:fillRect/>
        </a:stretch>
      </xdr:blipFill>
      <xdr:spPr>
        <a:xfrm>
          <a:off x="8039100" y="55245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27</xdr:row>
      <xdr:rowOff>38100</xdr:rowOff>
    </xdr:from>
    <xdr:to>
      <xdr:col>14</xdr:col>
      <xdr:colOff>180975</xdr:colOff>
      <xdr:row>27</xdr:row>
      <xdr:rowOff>180975</xdr:rowOff>
    </xdr:to>
    <xdr:pic>
      <xdr:nvPicPr>
        <xdr:cNvPr id="10" name="CheckBox9"/>
        <xdr:cNvPicPr preferRelativeResize="1">
          <a:picLocks noChangeAspect="1"/>
        </xdr:cNvPicPr>
      </xdr:nvPicPr>
      <xdr:blipFill>
        <a:blip r:embed="rId3"/>
        <a:stretch>
          <a:fillRect/>
        </a:stretch>
      </xdr:blipFill>
      <xdr:spPr>
        <a:xfrm>
          <a:off x="8248650" y="55245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27</xdr:row>
      <xdr:rowOff>38100</xdr:rowOff>
    </xdr:from>
    <xdr:to>
      <xdr:col>15</xdr:col>
      <xdr:colOff>180975</xdr:colOff>
      <xdr:row>27</xdr:row>
      <xdr:rowOff>180975</xdr:rowOff>
    </xdr:to>
    <xdr:pic>
      <xdr:nvPicPr>
        <xdr:cNvPr id="11" name="CheckBox10"/>
        <xdr:cNvPicPr preferRelativeResize="1">
          <a:picLocks noChangeAspect="1"/>
        </xdr:cNvPicPr>
      </xdr:nvPicPr>
      <xdr:blipFill>
        <a:blip r:embed="rId3"/>
        <a:stretch>
          <a:fillRect/>
        </a:stretch>
      </xdr:blipFill>
      <xdr:spPr>
        <a:xfrm>
          <a:off x="8458200" y="55245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26</xdr:row>
      <xdr:rowOff>38100</xdr:rowOff>
    </xdr:from>
    <xdr:to>
      <xdr:col>13</xdr:col>
      <xdr:colOff>180975</xdr:colOff>
      <xdr:row>26</xdr:row>
      <xdr:rowOff>180975</xdr:rowOff>
    </xdr:to>
    <xdr:pic>
      <xdr:nvPicPr>
        <xdr:cNvPr id="12" name="CheckBox11"/>
        <xdr:cNvPicPr preferRelativeResize="1">
          <a:picLocks noChangeAspect="1"/>
        </xdr:cNvPicPr>
      </xdr:nvPicPr>
      <xdr:blipFill>
        <a:blip r:embed="rId3"/>
        <a:stretch>
          <a:fillRect/>
        </a:stretch>
      </xdr:blipFill>
      <xdr:spPr>
        <a:xfrm>
          <a:off x="8039100" y="53149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26</xdr:row>
      <xdr:rowOff>38100</xdr:rowOff>
    </xdr:from>
    <xdr:to>
      <xdr:col>14</xdr:col>
      <xdr:colOff>180975</xdr:colOff>
      <xdr:row>26</xdr:row>
      <xdr:rowOff>180975</xdr:rowOff>
    </xdr:to>
    <xdr:pic>
      <xdr:nvPicPr>
        <xdr:cNvPr id="13" name="CheckBox12"/>
        <xdr:cNvPicPr preferRelativeResize="1">
          <a:picLocks noChangeAspect="1"/>
        </xdr:cNvPicPr>
      </xdr:nvPicPr>
      <xdr:blipFill>
        <a:blip r:embed="rId3"/>
        <a:stretch>
          <a:fillRect/>
        </a:stretch>
      </xdr:blipFill>
      <xdr:spPr>
        <a:xfrm>
          <a:off x="8248650" y="53149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26</xdr:row>
      <xdr:rowOff>38100</xdr:rowOff>
    </xdr:from>
    <xdr:to>
      <xdr:col>15</xdr:col>
      <xdr:colOff>180975</xdr:colOff>
      <xdr:row>26</xdr:row>
      <xdr:rowOff>180975</xdr:rowOff>
    </xdr:to>
    <xdr:pic>
      <xdr:nvPicPr>
        <xdr:cNvPr id="14" name="CheckBox13"/>
        <xdr:cNvPicPr preferRelativeResize="1">
          <a:picLocks noChangeAspect="1"/>
        </xdr:cNvPicPr>
      </xdr:nvPicPr>
      <xdr:blipFill>
        <a:blip r:embed="rId3"/>
        <a:stretch>
          <a:fillRect/>
        </a:stretch>
      </xdr:blipFill>
      <xdr:spPr>
        <a:xfrm>
          <a:off x="8458200" y="53149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25</xdr:row>
      <xdr:rowOff>38100</xdr:rowOff>
    </xdr:from>
    <xdr:to>
      <xdr:col>13</xdr:col>
      <xdr:colOff>180975</xdr:colOff>
      <xdr:row>25</xdr:row>
      <xdr:rowOff>180975</xdr:rowOff>
    </xdr:to>
    <xdr:pic>
      <xdr:nvPicPr>
        <xdr:cNvPr id="15" name="CheckBox14"/>
        <xdr:cNvPicPr preferRelativeResize="1">
          <a:picLocks noChangeAspect="1"/>
        </xdr:cNvPicPr>
      </xdr:nvPicPr>
      <xdr:blipFill>
        <a:blip r:embed="rId3"/>
        <a:stretch>
          <a:fillRect/>
        </a:stretch>
      </xdr:blipFill>
      <xdr:spPr>
        <a:xfrm>
          <a:off x="8039100" y="51054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25</xdr:row>
      <xdr:rowOff>38100</xdr:rowOff>
    </xdr:from>
    <xdr:to>
      <xdr:col>14</xdr:col>
      <xdr:colOff>180975</xdr:colOff>
      <xdr:row>25</xdr:row>
      <xdr:rowOff>180975</xdr:rowOff>
    </xdr:to>
    <xdr:pic>
      <xdr:nvPicPr>
        <xdr:cNvPr id="16" name="CheckBox15"/>
        <xdr:cNvPicPr preferRelativeResize="1">
          <a:picLocks noChangeAspect="1"/>
        </xdr:cNvPicPr>
      </xdr:nvPicPr>
      <xdr:blipFill>
        <a:blip r:embed="rId3"/>
        <a:stretch>
          <a:fillRect/>
        </a:stretch>
      </xdr:blipFill>
      <xdr:spPr>
        <a:xfrm>
          <a:off x="8248650" y="51054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25</xdr:row>
      <xdr:rowOff>38100</xdr:rowOff>
    </xdr:from>
    <xdr:to>
      <xdr:col>15</xdr:col>
      <xdr:colOff>180975</xdr:colOff>
      <xdr:row>25</xdr:row>
      <xdr:rowOff>180975</xdr:rowOff>
    </xdr:to>
    <xdr:pic>
      <xdr:nvPicPr>
        <xdr:cNvPr id="17" name="CheckBox16"/>
        <xdr:cNvPicPr preferRelativeResize="1">
          <a:picLocks noChangeAspect="1"/>
        </xdr:cNvPicPr>
      </xdr:nvPicPr>
      <xdr:blipFill>
        <a:blip r:embed="rId3"/>
        <a:stretch>
          <a:fillRect/>
        </a:stretch>
      </xdr:blipFill>
      <xdr:spPr>
        <a:xfrm>
          <a:off x="8458200" y="51054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24</xdr:row>
      <xdr:rowOff>38100</xdr:rowOff>
    </xdr:from>
    <xdr:to>
      <xdr:col>13</xdr:col>
      <xdr:colOff>180975</xdr:colOff>
      <xdr:row>24</xdr:row>
      <xdr:rowOff>180975</xdr:rowOff>
    </xdr:to>
    <xdr:pic>
      <xdr:nvPicPr>
        <xdr:cNvPr id="18" name="CheckBox17"/>
        <xdr:cNvPicPr preferRelativeResize="1">
          <a:picLocks noChangeAspect="1"/>
        </xdr:cNvPicPr>
      </xdr:nvPicPr>
      <xdr:blipFill>
        <a:blip r:embed="rId3"/>
        <a:stretch>
          <a:fillRect/>
        </a:stretch>
      </xdr:blipFill>
      <xdr:spPr>
        <a:xfrm>
          <a:off x="8039100" y="48958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24</xdr:row>
      <xdr:rowOff>38100</xdr:rowOff>
    </xdr:from>
    <xdr:to>
      <xdr:col>14</xdr:col>
      <xdr:colOff>180975</xdr:colOff>
      <xdr:row>24</xdr:row>
      <xdr:rowOff>180975</xdr:rowOff>
    </xdr:to>
    <xdr:pic>
      <xdr:nvPicPr>
        <xdr:cNvPr id="19" name="CheckBox18"/>
        <xdr:cNvPicPr preferRelativeResize="1">
          <a:picLocks noChangeAspect="1"/>
        </xdr:cNvPicPr>
      </xdr:nvPicPr>
      <xdr:blipFill>
        <a:blip r:embed="rId3"/>
        <a:stretch>
          <a:fillRect/>
        </a:stretch>
      </xdr:blipFill>
      <xdr:spPr>
        <a:xfrm>
          <a:off x="8248650" y="48958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24</xdr:row>
      <xdr:rowOff>38100</xdr:rowOff>
    </xdr:from>
    <xdr:to>
      <xdr:col>15</xdr:col>
      <xdr:colOff>180975</xdr:colOff>
      <xdr:row>24</xdr:row>
      <xdr:rowOff>180975</xdr:rowOff>
    </xdr:to>
    <xdr:pic>
      <xdr:nvPicPr>
        <xdr:cNvPr id="20" name="CheckBox19"/>
        <xdr:cNvPicPr preferRelativeResize="1">
          <a:picLocks noChangeAspect="1"/>
        </xdr:cNvPicPr>
      </xdr:nvPicPr>
      <xdr:blipFill>
        <a:blip r:embed="rId3"/>
        <a:stretch>
          <a:fillRect/>
        </a:stretch>
      </xdr:blipFill>
      <xdr:spPr>
        <a:xfrm>
          <a:off x="8458200" y="48958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23</xdr:row>
      <xdr:rowOff>38100</xdr:rowOff>
    </xdr:from>
    <xdr:to>
      <xdr:col>13</xdr:col>
      <xdr:colOff>180975</xdr:colOff>
      <xdr:row>23</xdr:row>
      <xdr:rowOff>180975</xdr:rowOff>
    </xdr:to>
    <xdr:pic>
      <xdr:nvPicPr>
        <xdr:cNvPr id="21" name="CheckBox20"/>
        <xdr:cNvPicPr preferRelativeResize="1">
          <a:picLocks noChangeAspect="1"/>
        </xdr:cNvPicPr>
      </xdr:nvPicPr>
      <xdr:blipFill>
        <a:blip r:embed="rId3"/>
        <a:stretch>
          <a:fillRect/>
        </a:stretch>
      </xdr:blipFill>
      <xdr:spPr>
        <a:xfrm>
          <a:off x="8039100" y="46863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23</xdr:row>
      <xdr:rowOff>38100</xdr:rowOff>
    </xdr:from>
    <xdr:to>
      <xdr:col>14</xdr:col>
      <xdr:colOff>180975</xdr:colOff>
      <xdr:row>23</xdr:row>
      <xdr:rowOff>180975</xdr:rowOff>
    </xdr:to>
    <xdr:pic>
      <xdr:nvPicPr>
        <xdr:cNvPr id="22" name="CheckBox21"/>
        <xdr:cNvPicPr preferRelativeResize="1">
          <a:picLocks noChangeAspect="1"/>
        </xdr:cNvPicPr>
      </xdr:nvPicPr>
      <xdr:blipFill>
        <a:blip r:embed="rId3"/>
        <a:stretch>
          <a:fillRect/>
        </a:stretch>
      </xdr:blipFill>
      <xdr:spPr>
        <a:xfrm>
          <a:off x="8248650" y="46863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23</xdr:row>
      <xdr:rowOff>38100</xdr:rowOff>
    </xdr:from>
    <xdr:to>
      <xdr:col>15</xdr:col>
      <xdr:colOff>180975</xdr:colOff>
      <xdr:row>23</xdr:row>
      <xdr:rowOff>180975</xdr:rowOff>
    </xdr:to>
    <xdr:pic>
      <xdr:nvPicPr>
        <xdr:cNvPr id="23" name="CheckBox22"/>
        <xdr:cNvPicPr preferRelativeResize="1">
          <a:picLocks noChangeAspect="1"/>
        </xdr:cNvPicPr>
      </xdr:nvPicPr>
      <xdr:blipFill>
        <a:blip r:embed="rId3"/>
        <a:stretch>
          <a:fillRect/>
        </a:stretch>
      </xdr:blipFill>
      <xdr:spPr>
        <a:xfrm>
          <a:off x="8458200" y="46863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22</xdr:row>
      <xdr:rowOff>38100</xdr:rowOff>
    </xdr:from>
    <xdr:to>
      <xdr:col>13</xdr:col>
      <xdr:colOff>180975</xdr:colOff>
      <xdr:row>22</xdr:row>
      <xdr:rowOff>180975</xdr:rowOff>
    </xdr:to>
    <xdr:pic>
      <xdr:nvPicPr>
        <xdr:cNvPr id="24" name="CheckBox23"/>
        <xdr:cNvPicPr preferRelativeResize="1">
          <a:picLocks noChangeAspect="1"/>
        </xdr:cNvPicPr>
      </xdr:nvPicPr>
      <xdr:blipFill>
        <a:blip r:embed="rId3"/>
        <a:stretch>
          <a:fillRect/>
        </a:stretch>
      </xdr:blipFill>
      <xdr:spPr>
        <a:xfrm>
          <a:off x="8039100" y="44767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22</xdr:row>
      <xdr:rowOff>38100</xdr:rowOff>
    </xdr:from>
    <xdr:to>
      <xdr:col>14</xdr:col>
      <xdr:colOff>180975</xdr:colOff>
      <xdr:row>22</xdr:row>
      <xdr:rowOff>180975</xdr:rowOff>
    </xdr:to>
    <xdr:pic>
      <xdr:nvPicPr>
        <xdr:cNvPr id="25" name="CheckBox24"/>
        <xdr:cNvPicPr preferRelativeResize="1">
          <a:picLocks noChangeAspect="1"/>
        </xdr:cNvPicPr>
      </xdr:nvPicPr>
      <xdr:blipFill>
        <a:blip r:embed="rId3"/>
        <a:stretch>
          <a:fillRect/>
        </a:stretch>
      </xdr:blipFill>
      <xdr:spPr>
        <a:xfrm>
          <a:off x="8248650" y="44767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22</xdr:row>
      <xdr:rowOff>38100</xdr:rowOff>
    </xdr:from>
    <xdr:to>
      <xdr:col>15</xdr:col>
      <xdr:colOff>180975</xdr:colOff>
      <xdr:row>22</xdr:row>
      <xdr:rowOff>180975</xdr:rowOff>
    </xdr:to>
    <xdr:pic>
      <xdr:nvPicPr>
        <xdr:cNvPr id="26" name="CheckBox25"/>
        <xdr:cNvPicPr preferRelativeResize="1">
          <a:picLocks noChangeAspect="1"/>
        </xdr:cNvPicPr>
      </xdr:nvPicPr>
      <xdr:blipFill>
        <a:blip r:embed="rId3"/>
        <a:stretch>
          <a:fillRect/>
        </a:stretch>
      </xdr:blipFill>
      <xdr:spPr>
        <a:xfrm>
          <a:off x="8458200" y="44767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21</xdr:row>
      <xdr:rowOff>38100</xdr:rowOff>
    </xdr:from>
    <xdr:to>
      <xdr:col>13</xdr:col>
      <xdr:colOff>180975</xdr:colOff>
      <xdr:row>21</xdr:row>
      <xdr:rowOff>180975</xdr:rowOff>
    </xdr:to>
    <xdr:pic>
      <xdr:nvPicPr>
        <xdr:cNvPr id="27" name="CheckBox26"/>
        <xdr:cNvPicPr preferRelativeResize="1">
          <a:picLocks noChangeAspect="1"/>
        </xdr:cNvPicPr>
      </xdr:nvPicPr>
      <xdr:blipFill>
        <a:blip r:embed="rId3"/>
        <a:stretch>
          <a:fillRect/>
        </a:stretch>
      </xdr:blipFill>
      <xdr:spPr>
        <a:xfrm>
          <a:off x="8039100" y="42672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21</xdr:row>
      <xdr:rowOff>38100</xdr:rowOff>
    </xdr:from>
    <xdr:to>
      <xdr:col>14</xdr:col>
      <xdr:colOff>180975</xdr:colOff>
      <xdr:row>21</xdr:row>
      <xdr:rowOff>180975</xdr:rowOff>
    </xdr:to>
    <xdr:pic>
      <xdr:nvPicPr>
        <xdr:cNvPr id="28" name="CheckBox27"/>
        <xdr:cNvPicPr preferRelativeResize="1">
          <a:picLocks noChangeAspect="1"/>
        </xdr:cNvPicPr>
      </xdr:nvPicPr>
      <xdr:blipFill>
        <a:blip r:embed="rId3"/>
        <a:stretch>
          <a:fillRect/>
        </a:stretch>
      </xdr:blipFill>
      <xdr:spPr>
        <a:xfrm>
          <a:off x="8248650" y="42672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21</xdr:row>
      <xdr:rowOff>38100</xdr:rowOff>
    </xdr:from>
    <xdr:to>
      <xdr:col>15</xdr:col>
      <xdr:colOff>180975</xdr:colOff>
      <xdr:row>21</xdr:row>
      <xdr:rowOff>180975</xdr:rowOff>
    </xdr:to>
    <xdr:pic>
      <xdr:nvPicPr>
        <xdr:cNvPr id="29" name="CheckBox28"/>
        <xdr:cNvPicPr preferRelativeResize="1">
          <a:picLocks noChangeAspect="1"/>
        </xdr:cNvPicPr>
      </xdr:nvPicPr>
      <xdr:blipFill>
        <a:blip r:embed="rId3"/>
        <a:stretch>
          <a:fillRect/>
        </a:stretch>
      </xdr:blipFill>
      <xdr:spPr>
        <a:xfrm>
          <a:off x="8458200" y="42672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20</xdr:row>
      <xdr:rowOff>38100</xdr:rowOff>
    </xdr:from>
    <xdr:to>
      <xdr:col>13</xdr:col>
      <xdr:colOff>180975</xdr:colOff>
      <xdr:row>20</xdr:row>
      <xdr:rowOff>180975</xdr:rowOff>
    </xdr:to>
    <xdr:pic>
      <xdr:nvPicPr>
        <xdr:cNvPr id="30" name="CheckBox29"/>
        <xdr:cNvPicPr preferRelativeResize="1">
          <a:picLocks noChangeAspect="1"/>
        </xdr:cNvPicPr>
      </xdr:nvPicPr>
      <xdr:blipFill>
        <a:blip r:embed="rId3"/>
        <a:stretch>
          <a:fillRect/>
        </a:stretch>
      </xdr:blipFill>
      <xdr:spPr>
        <a:xfrm>
          <a:off x="8039100" y="40576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20</xdr:row>
      <xdr:rowOff>38100</xdr:rowOff>
    </xdr:from>
    <xdr:to>
      <xdr:col>14</xdr:col>
      <xdr:colOff>180975</xdr:colOff>
      <xdr:row>20</xdr:row>
      <xdr:rowOff>180975</xdr:rowOff>
    </xdr:to>
    <xdr:pic>
      <xdr:nvPicPr>
        <xdr:cNvPr id="31" name="CheckBox30"/>
        <xdr:cNvPicPr preferRelativeResize="1">
          <a:picLocks noChangeAspect="1"/>
        </xdr:cNvPicPr>
      </xdr:nvPicPr>
      <xdr:blipFill>
        <a:blip r:embed="rId3"/>
        <a:stretch>
          <a:fillRect/>
        </a:stretch>
      </xdr:blipFill>
      <xdr:spPr>
        <a:xfrm>
          <a:off x="8248650" y="40576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20</xdr:row>
      <xdr:rowOff>38100</xdr:rowOff>
    </xdr:from>
    <xdr:to>
      <xdr:col>15</xdr:col>
      <xdr:colOff>180975</xdr:colOff>
      <xdr:row>20</xdr:row>
      <xdr:rowOff>180975</xdr:rowOff>
    </xdr:to>
    <xdr:pic>
      <xdr:nvPicPr>
        <xdr:cNvPr id="32" name="CheckBox31"/>
        <xdr:cNvPicPr preferRelativeResize="1">
          <a:picLocks noChangeAspect="1"/>
        </xdr:cNvPicPr>
      </xdr:nvPicPr>
      <xdr:blipFill>
        <a:blip r:embed="rId3"/>
        <a:stretch>
          <a:fillRect/>
        </a:stretch>
      </xdr:blipFill>
      <xdr:spPr>
        <a:xfrm>
          <a:off x="8458200" y="40576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19</xdr:row>
      <xdr:rowOff>38100</xdr:rowOff>
    </xdr:from>
    <xdr:to>
      <xdr:col>13</xdr:col>
      <xdr:colOff>180975</xdr:colOff>
      <xdr:row>19</xdr:row>
      <xdr:rowOff>180975</xdr:rowOff>
    </xdr:to>
    <xdr:pic>
      <xdr:nvPicPr>
        <xdr:cNvPr id="33" name="CheckBox32"/>
        <xdr:cNvPicPr preferRelativeResize="1">
          <a:picLocks noChangeAspect="1"/>
        </xdr:cNvPicPr>
      </xdr:nvPicPr>
      <xdr:blipFill>
        <a:blip r:embed="rId3"/>
        <a:stretch>
          <a:fillRect/>
        </a:stretch>
      </xdr:blipFill>
      <xdr:spPr>
        <a:xfrm>
          <a:off x="8039100" y="38481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19</xdr:row>
      <xdr:rowOff>38100</xdr:rowOff>
    </xdr:from>
    <xdr:to>
      <xdr:col>14</xdr:col>
      <xdr:colOff>180975</xdr:colOff>
      <xdr:row>19</xdr:row>
      <xdr:rowOff>180975</xdr:rowOff>
    </xdr:to>
    <xdr:pic>
      <xdr:nvPicPr>
        <xdr:cNvPr id="34" name="CheckBox33"/>
        <xdr:cNvPicPr preferRelativeResize="1">
          <a:picLocks noChangeAspect="1"/>
        </xdr:cNvPicPr>
      </xdr:nvPicPr>
      <xdr:blipFill>
        <a:blip r:embed="rId3"/>
        <a:stretch>
          <a:fillRect/>
        </a:stretch>
      </xdr:blipFill>
      <xdr:spPr>
        <a:xfrm>
          <a:off x="8248650" y="38481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19</xdr:row>
      <xdr:rowOff>38100</xdr:rowOff>
    </xdr:from>
    <xdr:to>
      <xdr:col>15</xdr:col>
      <xdr:colOff>180975</xdr:colOff>
      <xdr:row>19</xdr:row>
      <xdr:rowOff>180975</xdr:rowOff>
    </xdr:to>
    <xdr:pic>
      <xdr:nvPicPr>
        <xdr:cNvPr id="35" name="CheckBox34"/>
        <xdr:cNvPicPr preferRelativeResize="1">
          <a:picLocks noChangeAspect="1"/>
        </xdr:cNvPicPr>
      </xdr:nvPicPr>
      <xdr:blipFill>
        <a:blip r:embed="rId3"/>
        <a:stretch>
          <a:fillRect/>
        </a:stretch>
      </xdr:blipFill>
      <xdr:spPr>
        <a:xfrm>
          <a:off x="8458200" y="38481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18</xdr:row>
      <xdr:rowOff>38100</xdr:rowOff>
    </xdr:from>
    <xdr:to>
      <xdr:col>13</xdr:col>
      <xdr:colOff>180975</xdr:colOff>
      <xdr:row>18</xdr:row>
      <xdr:rowOff>180975</xdr:rowOff>
    </xdr:to>
    <xdr:pic>
      <xdr:nvPicPr>
        <xdr:cNvPr id="36" name="CheckBox35"/>
        <xdr:cNvPicPr preferRelativeResize="1">
          <a:picLocks noChangeAspect="1"/>
        </xdr:cNvPicPr>
      </xdr:nvPicPr>
      <xdr:blipFill>
        <a:blip r:embed="rId3"/>
        <a:stretch>
          <a:fillRect/>
        </a:stretch>
      </xdr:blipFill>
      <xdr:spPr>
        <a:xfrm>
          <a:off x="8039100" y="36385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18</xdr:row>
      <xdr:rowOff>38100</xdr:rowOff>
    </xdr:from>
    <xdr:to>
      <xdr:col>14</xdr:col>
      <xdr:colOff>180975</xdr:colOff>
      <xdr:row>18</xdr:row>
      <xdr:rowOff>180975</xdr:rowOff>
    </xdr:to>
    <xdr:pic>
      <xdr:nvPicPr>
        <xdr:cNvPr id="37" name="CheckBox36"/>
        <xdr:cNvPicPr preferRelativeResize="1">
          <a:picLocks noChangeAspect="1"/>
        </xdr:cNvPicPr>
      </xdr:nvPicPr>
      <xdr:blipFill>
        <a:blip r:embed="rId3"/>
        <a:stretch>
          <a:fillRect/>
        </a:stretch>
      </xdr:blipFill>
      <xdr:spPr>
        <a:xfrm>
          <a:off x="8248650" y="36385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18</xdr:row>
      <xdr:rowOff>38100</xdr:rowOff>
    </xdr:from>
    <xdr:to>
      <xdr:col>15</xdr:col>
      <xdr:colOff>180975</xdr:colOff>
      <xdr:row>18</xdr:row>
      <xdr:rowOff>180975</xdr:rowOff>
    </xdr:to>
    <xdr:pic>
      <xdr:nvPicPr>
        <xdr:cNvPr id="38" name="CheckBox37"/>
        <xdr:cNvPicPr preferRelativeResize="1">
          <a:picLocks noChangeAspect="1"/>
        </xdr:cNvPicPr>
      </xdr:nvPicPr>
      <xdr:blipFill>
        <a:blip r:embed="rId3"/>
        <a:stretch>
          <a:fillRect/>
        </a:stretch>
      </xdr:blipFill>
      <xdr:spPr>
        <a:xfrm>
          <a:off x="8458200" y="36385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17</xdr:row>
      <xdr:rowOff>38100</xdr:rowOff>
    </xdr:from>
    <xdr:to>
      <xdr:col>13</xdr:col>
      <xdr:colOff>180975</xdr:colOff>
      <xdr:row>17</xdr:row>
      <xdr:rowOff>180975</xdr:rowOff>
    </xdr:to>
    <xdr:pic>
      <xdr:nvPicPr>
        <xdr:cNvPr id="39" name="CheckBox38"/>
        <xdr:cNvPicPr preferRelativeResize="1">
          <a:picLocks noChangeAspect="1"/>
        </xdr:cNvPicPr>
      </xdr:nvPicPr>
      <xdr:blipFill>
        <a:blip r:embed="rId3"/>
        <a:stretch>
          <a:fillRect/>
        </a:stretch>
      </xdr:blipFill>
      <xdr:spPr>
        <a:xfrm>
          <a:off x="8039100" y="34290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17</xdr:row>
      <xdr:rowOff>38100</xdr:rowOff>
    </xdr:from>
    <xdr:to>
      <xdr:col>14</xdr:col>
      <xdr:colOff>180975</xdr:colOff>
      <xdr:row>17</xdr:row>
      <xdr:rowOff>180975</xdr:rowOff>
    </xdr:to>
    <xdr:pic>
      <xdr:nvPicPr>
        <xdr:cNvPr id="40" name="CheckBox39"/>
        <xdr:cNvPicPr preferRelativeResize="1">
          <a:picLocks noChangeAspect="1"/>
        </xdr:cNvPicPr>
      </xdr:nvPicPr>
      <xdr:blipFill>
        <a:blip r:embed="rId3"/>
        <a:stretch>
          <a:fillRect/>
        </a:stretch>
      </xdr:blipFill>
      <xdr:spPr>
        <a:xfrm>
          <a:off x="8248650" y="34290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17</xdr:row>
      <xdr:rowOff>38100</xdr:rowOff>
    </xdr:from>
    <xdr:to>
      <xdr:col>15</xdr:col>
      <xdr:colOff>180975</xdr:colOff>
      <xdr:row>17</xdr:row>
      <xdr:rowOff>180975</xdr:rowOff>
    </xdr:to>
    <xdr:pic>
      <xdr:nvPicPr>
        <xdr:cNvPr id="41" name="CheckBox40"/>
        <xdr:cNvPicPr preferRelativeResize="1">
          <a:picLocks noChangeAspect="1"/>
        </xdr:cNvPicPr>
      </xdr:nvPicPr>
      <xdr:blipFill>
        <a:blip r:embed="rId3"/>
        <a:stretch>
          <a:fillRect/>
        </a:stretch>
      </xdr:blipFill>
      <xdr:spPr>
        <a:xfrm>
          <a:off x="8458200" y="34290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16</xdr:row>
      <xdr:rowOff>38100</xdr:rowOff>
    </xdr:from>
    <xdr:to>
      <xdr:col>13</xdr:col>
      <xdr:colOff>180975</xdr:colOff>
      <xdr:row>16</xdr:row>
      <xdr:rowOff>180975</xdr:rowOff>
    </xdr:to>
    <xdr:pic>
      <xdr:nvPicPr>
        <xdr:cNvPr id="42" name="CheckBox41"/>
        <xdr:cNvPicPr preferRelativeResize="1">
          <a:picLocks noChangeAspect="1"/>
        </xdr:cNvPicPr>
      </xdr:nvPicPr>
      <xdr:blipFill>
        <a:blip r:embed="rId3"/>
        <a:stretch>
          <a:fillRect/>
        </a:stretch>
      </xdr:blipFill>
      <xdr:spPr>
        <a:xfrm>
          <a:off x="8039100" y="32194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16</xdr:row>
      <xdr:rowOff>38100</xdr:rowOff>
    </xdr:from>
    <xdr:to>
      <xdr:col>14</xdr:col>
      <xdr:colOff>180975</xdr:colOff>
      <xdr:row>16</xdr:row>
      <xdr:rowOff>180975</xdr:rowOff>
    </xdr:to>
    <xdr:pic>
      <xdr:nvPicPr>
        <xdr:cNvPr id="43" name="CheckBox43"/>
        <xdr:cNvPicPr preferRelativeResize="1">
          <a:picLocks noChangeAspect="1"/>
        </xdr:cNvPicPr>
      </xdr:nvPicPr>
      <xdr:blipFill>
        <a:blip r:embed="rId3"/>
        <a:stretch>
          <a:fillRect/>
        </a:stretch>
      </xdr:blipFill>
      <xdr:spPr>
        <a:xfrm>
          <a:off x="8248650" y="32194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16</xdr:row>
      <xdr:rowOff>38100</xdr:rowOff>
    </xdr:from>
    <xdr:to>
      <xdr:col>15</xdr:col>
      <xdr:colOff>180975</xdr:colOff>
      <xdr:row>16</xdr:row>
      <xdr:rowOff>180975</xdr:rowOff>
    </xdr:to>
    <xdr:pic>
      <xdr:nvPicPr>
        <xdr:cNvPr id="44" name="CheckBox44"/>
        <xdr:cNvPicPr preferRelativeResize="1">
          <a:picLocks noChangeAspect="1"/>
        </xdr:cNvPicPr>
      </xdr:nvPicPr>
      <xdr:blipFill>
        <a:blip r:embed="rId3"/>
        <a:stretch>
          <a:fillRect/>
        </a:stretch>
      </xdr:blipFill>
      <xdr:spPr>
        <a:xfrm>
          <a:off x="8458200" y="32194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15</xdr:row>
      <xdr:rowOff>38100</xdr:rowOff>
    </xdr:from>
    <xdr:to>
      <xdr:col>13</xdr:col>
      <xdr:colOff>180975</xdr:colOff>
      <xdr:row>15</xdr:row>
      <xdr:rowOff>180975</xdr:rowOff>
    </xdr:to>
    <xdr:pic>
      <xdr:nvPicPr>
        <xdr:cNvPr id="45" name="CheckBox45"/>
        <xdr:cNvPicPr preferRelativeResize="1">
          <a:picLocks noChangeAspect="1"/>
        </xdr:cNvPicPr>
      </xdr:nvPicPr>
      <xdr:blipFill>
        <a:blip r:embed="rId3"/>
        <a:stretch>
          <a:fillRect/>
        </a:stretch>
      </xdr:blipFill>
      <xdr:spPr>
        <a:xfrm>
          <a:off x="8039100" y="30099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15</xdr:row>
      <xdr:rowOff>38100</xdr:rowOff>
    </xdr:from>
    <xdr:to>
      <xdr:col>14</xdr:col>
      <xdr:colOff>180975</xdr:colOff>
      <xdr:row>15</xdr:row>
      <xdr:rowOff>180975</xdr:rowOff>
    </xdr:to>
    <xdr:pic>
      <xdr:nvPicPr>
        <xdr:cNvPr id="46" name="CheckBox46"/>
        <xdr:cNvPicPr preferRelativeResize="1">
          <a:picLocks noChangeAspect="1"/>
        </xdr:cNvPicPr>
      </xdr:nvPicPr>
      <xdr:blipFill>
        <a:blip r:embed="rId3"/>
        <a:stretch>
          <a:fillRect/>
        </a:stretch>
      </xdr:blipFill>
      <xdr:spPr>
        <a:xfrm>
          <a:off x="8248650" y="30099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15</xdr:row>
      <xdr:rowOff>38100</xdr:rowOff>
    </xdr:from>
    <xdr:to>
      <xdr:col>15</xdr:col>
      <xdr:colOff>180975</xdr:colOff>
      <xdr:row>15</xdr:row>
      <xdr:rowOff>180975</xdr:rowOff>
    </xdr:to>
    <xdr:pic>
      <xdr:nvPicPr>
        <xdr:cNvPr id="47" name="CheckBox47"/>
        <xdr:cNvPicPr preferRelativeResize="1">
          <a:picLocks noChangeAspect="1"/>
        </xdr:cNvPicPr>
      </xdr:nvPicPr>
      <xdr:blipFill>
        <a:blip r:embed="rId3"/>
        <a:stretch>
          <a:fillRect/>
        </a:stretch>
      </xdr:blipFill>
      <xdr:spPr>
        <a:xfrm>
          <a:off x="8458200" y="30099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14</xdr:row>
      <xdr:rowOff>38100</xdr:rowOff>
    </xdr:from>
    <xdr:to>
      <xdr:col>13</xdr:col>
      <xdr:colOff>180975</xdr:colOff>
      <xdr:row>14</xdr:row>
      <xdr:rowOff>180975</xdr:rowOff>
    </xdr:to>
    <xdr:pic>
      <xdr:nvPicPr>
        <xdr:cNvPr id="48" name="CheckBox48"/>
        <xdr:cNvPicPr preferRelativeResize="1">
          <a:picLocks noChangeAspect="1"/>
        </xdr:cNvPicPr>
      </xdr:nvPicPr>
      <xdr:blipFill>
        <a:blip r:embed="rId3"/>
        <a:stretch>
          <a:fillRect/>
        </a:stretch>
      </xdr:blipFill>
      <xdr:spPr>
        <a:xfrm>
          <a:off x="8039100" y="28003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14</xdr:row>
      <xdr:rowOff>38100</xdr:rowOff>
    </xdr:from>
    <xdr:to>
      <xdr:col>14</xdr:col>
      <xdr:colOff>180975</xdr:colOff>
      <xdr:row>14</xdr:row>
      <xdr:rowOff>180975</xdr:rowOff>
    </xdr:to>
    <xdr:pic>
      <xdr:nvPicPr>
        <xdr:cNvPr id="49" name="CheckBox49"/>
        <xdr:cNvPicPr preferRelativeResize="1">
          <a:picLocks noChangeAspect="1"/>
        </xdr:cNvPicPr>
      </xdr:nvPicPr>
      <xdr:blipFill>
        <a:blip r:embed="rId3"/>
        <a:stretch>
          <a:fillRect/>
        </a:stretch>
      </xdr:blipFill>
      <xdr:spPr>
        <a:xfrm>
          <a:off x="8248650" y="28003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14</xdr:row>
      <xdr:rowOff>38100</xdr:rowOff>
    </xdr:from>
    <xdr:to>
      <xdr:col>15</xdr:col>
      <xdr:colOff>180975</xdr:colOff>
      <xdr:row>14</xdr:row>
      <xdr:rowOff>180975</xdr:rowOff>
    </xdr:to>
    <xdr:pic>
      <xdr:nvPicPr>
        <xdr:cNvPr id="50" name="CheckBox50"/>
        <xdr:cNvPicPr preferRelativeResize="1">
          <a:picLocks noChangeAspect="1"/>
        </xdr:cNvPicPr>
      </xdr:nvPicPr>
      <xdr:blipFill>
        <a:blip r:embed="rId3"/>
        <a:stretch>
          <a:fillRect/>
        </a:stretch>
      </xdr:blipFill>
      <xdr:spPr>
        <a:xfrm>
          <a:off x="8458200" y="2800350"/>
          <a:ext cx="142875" cy="142875"/>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nerator_test_data@nyiso.com" TargetMode="External" /><Relationship Id="rId2" Type="http://schemas.openxmlformats.org/officeDocument/2006/relationships/hyperlink" Target="http://www.nyiso.com/markets/icapinfo.html"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B69"/>
  <sheetViews>
    <sheetView showGridLines="0" tabSelected="1" workbookViewId="0" topLeftCell="A1">
      <selection activeCell="A1" sqref="A1"/>
    </sheetView>
  </sheetViews>
  <sheetFormatPr defaultColWidth="9.140625" defaultRowHeight="12.75"/>
  <cols>
    <col min="1" max="1" width="1.7109375" style="5" customWidth="1"/>
    <col min="2" max="2" width="88.57421875" style="5" customWidth="1"/>
    <col min="3" max="16384" width="8.8515625" style="5" customWidth="1"/>
  </cols>
  <sheetData>
    <row r="1" spans="1:2" ht="12.75">
      <c r="A1" s="6"/>
      <c r="B1" s="50" t="s">
        <v>68</v>
      </c>
    </row>
    <row r="2" spans="1:2" ht="13.5" customHeight="1">
      <c r="A2" s="6"/>
      <c r="B2" s="50" t="s">
        <v>69</v>
      </c>
    </row>
    <row r="3" spans="1:2" ht="12.75">
      <c r="A3" s="6"/>
      <c r="B3" s="50"/>
    </row>
    <row r="4" spans="1:2" ht="37.5">
      <c r="A4" s="6"/>
      <c r="B4" s="49" t="s">
        <v>25</v>
      </c>
    </row>
    <row r="5" spans="1:2" ht="105.75" customHeight="1">
      <c r="A5" s="6"/>
      <c r="B5" s="7" t="s">
        <v>26</v>
      </c>
    </row>
    <row r="6" spans="1:2" ht="15" customHeight="1">
      <c r="A6" s="6"/>
      <c r="B6" s="7"/>
    </row>
    <row r="7" spans="1:2" ht="15.75">
      <c r="A7" s="6"/>
      <c r="B7" s="8" t="s">
        <v>27</v>
      </c>
    </row>
    <row r="8" spans="1:2" ht="15.75">
      <c r="A8" s="6"/>
      <c r="B8" s="8"/>
    </row>
    <row r="9" spans="1:2" ht="15" customHeight="1">
      <c r="A9" s="6"/>
      <c r="B9" s="10" t="s">
        <v>28</v>
      </c>
    </row>
    <row r="10" spans="1:2" ht="15" customHeight="1">
      <c r="A10" s="6"/>
      <c r="B10" s="10"/>
    </row>
    <row r="11" spans="1:2" ht="15" customHeight="1">
      <c r="A11" s="6"/>
      <c r="B11" s="10" t="s">
        <v>29</v>
      </c>
    </row>
    <row r="12" spans="1:2" ht="15" customHeight="1">
      <c r="A12" s="6"/>
      <c r="B12" s="10"/>
    </row>
    <row r="13" spans="1:2" ht="15" customHeight="1">
      <c r="A13" s="6"/>
      <c r="B13" s="10" t="s">
        <v>30</v>
      </c>
    </row>
    <row r="14" spans="1:2" ht="15" customHeight="1">
      <c r="A14" s="6"/>
      <c r="B14" s="10"/>
    </row>
    <row r="15" spans="1:2" ht="15" customHeight="1">
      <c r="A15" s="6"/>
      <c r="B15" s="10" t="s">
        <v>31</v>
      </c>
    </row>
    <row r="16" spans="1:2" ht="15" customHeight="1">
      <c r="A16" s="6"/>
      <c r="B16" s="10"/>
    </row>
    <row r="17" spans="1:2" ht="15" customHeight="1">
      <c r="A17" s="6"/>
      <c r="B17" s="10" t="s">
        <v>32</v>
      </c>
    </row>
    <row r="18" spans="1:2" ht="15" customHeight="1">
      <c r="A18" s="6"/>
      <c r="B18" s="10"/>
    </row>
    <row r="19" spans="1:2" ht="15" customHeight="1">
      <c r="A19" s="6"/>
      <c r="B19" s="8" t="s">
        <v>33</v>
      </c>
    </row>
    <row r="20" spans="1:2" ht="15" customHeight="1">
      <c r="A20" s="6"/>
      <c r="B20" s="8"/>
    </row>
    <row r="21" spans="1:2" ht="47.25">
      <c r="A21" s="6"/>
      <c r="B21" s="8" t="s">
        <v>34</v>
      </c>
    </row>
    <row r="22" spans="1:2" ht="15.75">
      <c r="A22" s="6"/>
      <c r="B22" s="8"/>
    </row>
    <row r="23" spans="1:2" ht="31.5">
      <c r="A23" s="6"/>
      <c r="B23" s="10" t="s">
        <v>35</v>
      </c>
    </row>
    <row r="24" spans="1:2" ht="15" customHeight="1">
      <c r="A24" s="6"/>
      <c r="B24" s="10"/>
    </row>
    <row r="25" spans="1:2" ht="31.5">
      <c r="A25" s="6"/>
      <c r="B25" s="10" t="s">
        <v>36</v>
      </c>
    </row>
    <row r="26" spans="1:2" ht="15" customHeight="1">
      <c r="A26" s="6"/>
      <c r="B26" s="10"/>
    </row>
    <row r="27" spans="1:2" ht="15.75">
      <c r="A27" s="6"/>
      <c r="B27" s="8" t="s">
        <v>37</v>
      </c>
    </row>
    <row r="28" spans="1:2" ht="15.75">
      <c r="A28" s="6"/>
      <c r="B28" s="8"/>
    </row>
    <row r="29" spans="1:2" ht="78.75">
      <c r="A29" s="37"/>
      <c r="B29" s="51" t="s">
        <v>67</v>
      </c>
    </row>
    <row r="30" spans="1:2" s="55" customFormat="1" ht="15" customHeight="1">
      <c r="A30" s="54"/>
      <c r="B30" s="53" t="s">
        <v>66</v>
      </c>
    </row>
    <row r="31" spans="1:2" ht="15.75">
      <c r="A31" s="6"/>
      <c r="B31" s="8"/>
    </row>
    <row r="32" spans="1:2" ht="47.25">
      <c r="A32" s="6"/>
      <c r="B32" s="10" t="s">
        <v>38</v>
      </c>
    </row>
    <row r="33" spans="1:2" ht="15" customHeight="1">
      <c r="A33" s="6"/>
      <c r="B33" s="10"/>
    </row>
    <row r="34" spans="1:2" ht="15" customHeight="1">
      <c r="A34" s="6"/>
      <c r="B34" s="10" t="s">
        <v>39</v>
      </c>
    </row>
    <row r="35" spans="1:2" ht="15" customHeight="1">
      <c r="A35" s="6"/>
      <c r="B35" s="10"/>
    </row>
    <row r="36" spans="1:2" ht="30.75" customHeight="1">
      <c r="A36" s="6"/>
      <c r="B36" s="10" t="s">
        <v>40</v>
      </c>
    </row>
    <row r="37" spans="1:2" ht="15" customHeight="1">
      <c r="A37" s="6"/>
      <c r="B37" s="10"/>
    </row>
    <row r="38" spans="1:2" ht="20.25">
      <c r="A38" s="6"/>
      <c r="B38" s="9" t="s">
        <v>41</v>
      </c>
    </row>
    <row r="39" spans="1:2" ht="15" customHeight="1">
      <c r="A39" s="6"/>
      <c r="B39" s="9"/>
    </row>
    <row r="40" spans="1:2" ht="46.5" customHeight="1">
      <c r="A40" s="37"/>
      <c r="B40" s="51" t="s">
        <v>70</v>
      </c>
    </row>
    <row r="41" spans="1:2" ht="15.75">
      <c r="A41" s="6"/>
      <c r="B41" s="51"/>
    </row>
    <row r="42" spans="1:2" ht="15.75">
      <c r="A42" s="12"/>
      <c r="B42" s="53" t="s">
        <v>47</v>
      </c>
    </row>
    <row r="43" spans="1:2" ht="15.75">
      <c r="A43" s="37"/>
      <c r="B43" s="52" t="s">
        <v>65</v>
      </c>
    </row>
    <row r="44" spans="1:2" ht="15.75">
      <c r="A44" s="6"/>
      <c r="B44" s="52"/>
    </row>
    <row r="45" spans="1:2" ht="15.75">
      <c r="A45" s="6"/>
      <c r="B45" s="11" t="s">
        <v>42</v>
      </c>
    </row>
    <row r="46" spans="1:2" ht="15.75">
      <c r="A46" s="6"/>
      <c r="B46" s="11" t="s">
        <v>43</v>
      </c>
    </row>
    <row r="47" spans="1:2" ht="15.75">
      <c r="A47" s="6"/>
      <c r="B47" s="11" t="s">
        <v>44</v>
      </c>
    </row>
    <row r="48" spans="1:2" ht="15.75">
      <c r="A48" s="6"/>
      <c r="B48" s="11" t="s">
        <v>45</v>
      </c>
    </row>
    <row r="49" spans="1:2" ht="15.75">
      <c r="A49" s="6"/>
      <c r="B49" s="11"/>
    </row>
    <row r="50" spans="1:2" ht="15.75">
      <c r="A50" s="6"/>
      <c r="B50" s="12"/>
    </row>
    <row r="51" spans="1:2" ht="31.5">
      <c r="A51" s="6"/>
      <c r="B51" s="13" t="s">
        <v>46</v>
      </c>
    </row>
    <row r="52" spans="1:2" ht="12.75">
      <c r="A52" s="6"/>
      <c r="B52" s="6"/>
    </row>
    <row r="53" spans="1:2" ht="12.75">
      <c r="A53" s="6"/>
      <c r="B53" s="6"/>
    </row>
    <row r="54" spans="1:2" ht="12.75">
      <c r="A54" s="6"/>
      <c r="B54" s="6"/>
    </row>
    <row r="55" spans="1:2" ht="12.75">
      <c r="A55" s="6"/>
      <c r="B55" s="6"/>
    </row>
    <row r="56" spans="1:2" ht="12.75">
      <c r="A56" s="6"/>
      <c r="B56" s="6"/>
    </row>
    <row r="57" spans="1:2" ht="12.75">
      <c r="A57" s="6"/>
      <c r="B57" s="6"/>
    </row>
    <row r="58" spans="1:2" ht="12.75">
      <c r="A58" s="6"/>
      <c r="B58" s="6"/>
    </row>
    <row r="59" spans="1:2" ht="12.75">
      <c r="A59" s="6"/>
      <c r="B59" s="6"/>
    </row>
    <row r="60" spans="1:2" ht="12.75">
      <c r="A60" s="6"/>
      <c r="B60" s="6"/>
    </row>
    <row r="61" spans="1:2" ht="12.75">
      <c r="A61" s="6"/>
      <c r="B61" s="6"/>
    </row>
    <row r="62" spans="1:2" ht="12.75">
      <c r="A62" s="6"/>
      <c r="B62" s="6"/>
    </row>
    <row r="63" spans="1:2" ht="12.75">
      <c r="A63" s="6"/>
      <c r="B63" s="6"/>
    </row>
    <row r="64" spans="1:2" ht="12.75">
      <c r="A64" s="6"/>
      <c r="B64" s="6"/>
    </row>
    <row r="65" spans="1:2" ht="12.75">
      <c r="A65" s="6"/>
      <c r="B65" s="6"/>
    </row>
    <row r="66" spans="1:2" ht="12.75">
      <c r="A66" s="6"/>
      <c r="B66" s="6"/>
    </row>
    <row r="67" spans="1:2" ht="12.75">
      <c r="A67" s="6"/>
      <c r="B67" s="6"/>
    </row>
    <row r="68" spans="1:2" ht="12.75">
      <c r="A68" s="6"/>
      <c r="B68" s="6"/>
    </row>
    <row r="69" spans="1:2" ht="12.75">
      <c r="A69" s="6"/>
      <c r="B69" s="6"/>
    </row>
  </sheetData>
  <sheetProtection sheet="1" objects="1" scenarios="1"/>
  <hyperlinks>
    <hyperlink ref="B42" r:id="rId1" display="Email:  generator_test_data@nyiso.com"/>
    <hyperlink ref="B30" r:id="rId2" display="www.nyiso.com/markets/icapinfo.html under “General Information.”"/>
  </hyperlinks>
  <printOptions/>
  <pageMargins left="0.75" right="0.75" top="0.5" bottom="1" header="0.5" footer="0.5"/>
  <pageSetup fitToHeight="2" fitToWidth="1" horizontalDpi="300" verticalDpi="300" orientation="portrait" r:id="rId3"/>
  <headerFooter alignWithMargins="0">
    <oddFooter>&amp;L&amp;"Times New Roman,Bold"NYISO Installed Capacity Manual&amp;"Times New Roman,Regular"
&amp;8Att. D: DMNC Audit Forms, Procedure to Adjust a Resource’s Proven Maximum Production Capability, Procedure to Weather Adjust DMNC Test Data&amp;R&amp;"Times New Roman,Bold"D-&amp;P
</oddFooter>
  </headerFooter>
  <rowBreaks count="1" manualBreakCount="1">
    <brk id="30" max="255" man="1"/>
  </rowBreaks>
</worksheet>
</file>

<file path=xl/worksheets/sheet2.xml><?xml version="1.0" encoding="utf-8"?>
<worksheet xmlns="http://schemas.openxmlformats.org/spreadsheetml/2006/main" xmlns:r="http://schemas.openxmlformats.org/officeDocument/2006/relationships">
  <sheetPr codeName="Sheet7">
    <pageSetUpPr fitToPage="1"/>
  </sheetPr>
  <dimension ref="A1:R38"/>
  <sheetViews>
    <sheetView showGridLines="0" zoomScale="80" zoomScaleNormal="80" workbookViewId="0" topLeftCell="A1">
      <selection activeCell="C7" sqref="C7:G8"/>
    </sheetView>
  </sheetViews>
  <sheetFormatPr defaultColWidth="9.140625" defaultRowHeight="12.75"/>
  <cols>
    <col min="1" max="1" width="2.57421875" style="5" customWidth="1"/>
    <col min="2" max="2" width="9.28125" style="5" bestFit="1" customWidth="1"/>
    <col min="3" max="3" width="17.8515625" style="5" customWidth="1"/>
    <col min="4" max="4" width="7.7109375" style="5" customWidth="1"/>
    <col min="5" max="5" width="8.28125" style="5" customWidth="1"/>
    <col min="6" max="6" width="7.28125" style="5" bestFit="1" customWidth="1"/>
    <col min="7" max="9" width="7.28125" style="5" customWidth="1"/>
    <col min="10" max="10" width="8.7109375" style="5" customWidth="1"/>
    <col min="11" max="12" width="13.28125" style="5" customWidth="1"/>
    <col min="13" max="13" width="9.8515625" style="5" customWidth="1"/>
    <col min="14" max="16" width="3.140625" style="5" customWidth="1"/>
    <col min="17" max="17" width="20.28125" style="5" customWidth="1"/>
    <col min="18" max="18" width="2.57421875" style="5" customWidth="1"/>
    <col min="19" max="16384" width="8.8515625" style="5" customWidth="1"/>
  </cols>
  <sheetData>
    <row r="1" spans="1:18" ht="13.5" customHeight="1">
      <c r="A1" s="15"/>
      <c r="B1" s="15"/>
      <c r="C1" s="15"/>
      <c r="D1" s="15"/>
      <c r="E1" s="15"/>
      <c r="F1" s="15"/>
      <c r="G1" s="15"/>
      <c r="H1" s="15"/>
      <c r="I1" s="15"/>
      <c r="J1" s="15"/>
      <c r="K1" s="15"/>
      <c r="L1" s="15"/>
      <c r="M1" s="92" t="str">
        <f>Instructions!B1</f>
        <v>Version 1.1 of Attachment D</v>
      </c>
      <c r="N1" s="92"/>
      <c r="O1" s="92"/>
      <c r="P1" s="92"/>
      <c r="Q1" s="92"/>
      <c r="R1" s="31"/>
    </row>
    <row r="2" spans="1:18" ht="13.5" customHeight="1">
      <c r="A2" s="15"/>
      <c r="B2" s="15"/>
      <c r="C2" s="15"/>
      <c r="D2" s="15"/>
      <c r="E2" s="15"/>
      <c r="F2" s="15"/>
      <c r="G2" s="15"/>
      <c r="H2" s="15"/>
      <c r="I2" s="15"/>
      <c r="J2" s="15"/>
      <c r="K2" s="15"/>
      <c r="L2" s="15"/>
      <c r="M2" s="92" t="str">
        <f>Instructions!B2</f>
        <v>Last Updated on November 9, 2004</v>
      </c>
      <c r="N2" s="92"/>
      <c r="O2" s="92"/>
      <c r="P2" s="92"/>
      <c r="Q2" s="92"/>
      <c r="R2" s="15"/>
    </row>
    <row r="3" spans="1:18" ht="15">
      <c r="A3" s="15"/>
      <c r="B3" s="70" t="s">
        <v>0</v>
      </c>
      <c r="C3" s="70"/>
      <c r="D3" s="70"/>
      <c r="E3" s="70"/>
      <c r="F3" s="70"/>
      <c r="G3" s="70"/>
      <c r="H3" s="70"/>
      <c r="I3" s="70"/>
      <c r="J3" s="70"/>
      <c r="K3" s="70"/>
      <c r="L3" s="70"/>
      <c r="M3" s="70"/>
      <c r="N3" s="70"/>
      <c r="O3" s="70"/>
      <c r="P3" s="70"/>
      <c r="Q3" s="70"/>
      <c r="R3" s="15"/>
    </row>
    <row r="4" spans="1:18" ht="15">
      <c r="A4" s="15"/>
      <c r="B4" s="70" t="s">
        <v>1</v>
      </c>
      <c r="C4" s="70"/>
      <c r="D4" s="70"/>
      <c r="E4" s="70"/>
      <c r="F4" s="70"/>
      <c r="G4" s="70"/>
      <c r="H4" s="70"/>
      <c r="I4" s="70"/>
      <c r="J4" s="70"/>
      <c r="K4" s="70"/>
      <c r="L4" s="70"/>
      <c r="M4" s="70"/>
      <c r="N4" s="70"/>
      <c r="O4" s="70"/>
      <c r="P4" s="70"/>
      <c r="Q4" s="70"/>
      <c r="R4" s="15"/>
    </row>
    <row r="5" spans="1:18" ht="15">
      <c r="A5" s="15"/>
      <c r="B5" s="70" t="s">
        <v>2</v>
      </c>
      <c r="C5" s="70"/>
      <c r="D5" s="70"/>
      <c r="E5" s="70"/>
      <c r="F5" s="70"/>
      <c r="G5" s="70"/>
      <c r="H5" s="70"/>
      <c r="I5" s="70"/>
      <c r="J5" s="70"/>
      <c r="K5" s="70"/>
      <c r="L5" s="70"/>
      <c r="M5" s="70"/>
      <c r="N5" s="70"/>
      <c r="O5" s="70"/>
      <c r="P5" s="70"/>
      <c r="Q5" s="70"/>
      <c r="R5" s="15"/>
    </row>
    <row r="6" spans="1:18" ht="15">
      <c r="A6" s="15"/>
      <c r="B6" s="70" t="s">
        <v>12</v>
      </c>
      <c r="C6" s="70"/>
      <c r="D6" s="70"/>
      <c r="E6" s="70"/>
      <c r="F6" s="70"/>
      <c r="G6" s="70"/>
      <c r="H6" s="70"/>
      <c r="I6" s="70"/>
      <c r="J6" s="70"/>
      <c r="K6" s="70"/>
      <c r="L6" s="70"/>
      <c r="M6" s="70"/>
      <c r="N6" s="70"/>
      <c r="O6" s="70"/>
      <c r="P6" s="70"/>
      <c r="Q6" s="70"/>
      <c r="R6" s="15"/>
    </row>
    <row r="7" spans="1:18" ht="15">
      <c r="A7" s="15"/>
      <c r="B7" s="83" t="s">
        <v>18</v>
      </c>
      <c r="C7" s="67"/>
      <c r="D7" s="67"/>
      <c r="E7" s="67"/>
      <c r="F7" s="67"/>
      <c r="G7" s="67"/>
      <c r="H7" s="14"/>
      <c r="I7" s="14"/>
      <c r="J7" s="15"/>
      <c r="K7" s="15"/>
      <c r="L7" s="15"/>
      <c r="M7" s="32" t="s">
        <v>13</v>
      </c>
      <c r="N7" s="31"/>
      <c r="O7" s="31"/>
      <c r="P7" s="31"/>
      <c r="Q7" s="15"/>
      <c r="R7" s="15"/>
    </row>
    <row r="8" spans="1:18" ht="15">
      <c r="A8" s="15"/>
      <c r="B8" s="83"/>
      <c r="C8" s="68"/>
      <c r="D8" s="68"/>
      <c r="E8" s="68"/>
      <c r="F8" s="68"/>
      <c r="G8" s="68"/>
      <c r="H8" s="14"/>
      <c r="I8" s="14"/>
      <c r="J8" s="15"/>
      <c r="K8" s="15"/>
      <c r="L8" s="15"/>
      <c r="M8" s="33"/>
      <c r="N8" s="33"/>
      <c r="O8" s="33"/>
      <c r="P8" s="33"/>
      <c r="Q8" s="33"/>
      <c r="R8" s="15"/>
    </row>
    <row r="9" spans="1:18" ht="19.5" customHeight="1">
      <c r="A9" s="15"/>
      <c r="B9" s="15"/>
      <c r="C9" s="15"/>
      <c r="D9" s="15"/>
      <c r="E9" s="15"/>
      <c r="F9" s="15"/>
      <c r="G9" s="15"/>
      <c r="H9" s="15"/>
      <c r="I9" s="15"/>
      <c r="J9" s="15"/>
      <c r="K9" s="15"/>
      <c r="L9" s="15"/>
      <c r="M9" s="33"/>
      <c r="N9" s="33"/>
      <c r="O9" s="33"/>
      <c r="P9" s="33"/>
      <c r="Q9" s="33"/>
      <c r="R9" s="15"/>
    </row>
    <row r="10" spans="1:18" ht="15">
      <c r="A10" s="15"/>
      <c r="B10" s="15"/>
      <c r="C10" s="15"/>
      <c r="D10" s="15"/>
      <c r="E10" s="15"/>
      <c r="F10" s="15"/>
      <c r="G10" s="15"/>
      <c r="H10" s="15"/>
      <c r="I10" s="15"/>
      <c r="J10" s="15"/>
      <c r="K10" s="15"/>
      <c r="L10" s="15"/>
      <c r="M10" s="15"/>
      <c r="N10" s="15"/>
      <c r="O10" s="15"/>
      <c r="P10" s="15"/>
      <c r="Q10" s="15"/>
      <c r="R10" s="15"/>
    </row>
    <row r="11" spans="1:18" ht="16.5" customHeight="1">
      <c r="A11" s="15"/>
      <c r="B11" s="59" t="s">
        <v>3</v>
      </c>
      <c r="C11" s="60"/>
      <c r="D11" s="60"/>
      <c r="E11" s="60"/>
      <c r="F11" s="60"/>
      <c r="G11" s="60"/>
      <c r="H11" s="60"/>
      <c r="I11" s="60"/>
      <c r="J11" s="60"/>
      <c r="K11" s="60"/>
      <c r="L11" s="60"/>
      <c r="M11" s="60"/>
      <c r="N11" s="60"/>
      <c r="O11" s="60"/>
      <c r="P11" s="60"/>
      <c r="Q11" s="61"/>
      <c r="R11" s="15"/>
    </row>
    <row r="12" spans="1:18" ht="16.5" customHeight="1">
      <c r="A12" s="15"/>
      <c r="B12" s="84" t="s">
        <v>19</v>
      </c>
      <c r="C12" s="84"/>
      <c r="D12" s="77" t="s">
        <v>20</v>
      </c>
      <c r="E12" s="80" t="s">
        <v>21</v>
      </c>
      <c r="F12" s="88" t="s">
        <v>4</v>
      </c>
      <c r="G12" s="89"/>
      <c r="H12" s="89"/>
      <c r="I12" s="89"/>
      <c r="J12" s="90"/>
      <c r="K12" s="77" t="s">
        <v>24</v>
      </c>
      <c r="L12" s="77" t="s">
        <v>23</v>
      </c>
      <c r="M12" s="77" t="s">
        <v>22</v>
      </c>
      <c r="N12" s="71" t="s">
        <v>5</v>
      </c>
      <c r="O12" s="72"/>
      <c r="P12" s="73"/>
      <c r="Q12" s="77" t="s">
        <v>6</v>
      </c>
      <c r="R12" s="15"/>
    </row>
    <row r="13" spans="1:18" ht="16.5" customHeight="1">
      <c r="A13" s="15"/>
      <c r="B13" s="84"/>
      <c r="C13" s="84"/>
      <c r="D13" s="78"/>
      <c r="E13" s="81"/>
      <c r="F13" s="88" t="s">
        <v>7</v>
      </c>
      <c r="G13" s="89"/>
      <c r="H13" s="89"/>
      <c r="I13" s="90"/>
      <c r="J13" s="77" t="s">
        <v>8</v>
      </c>
      <c r="K13" s="78"/>
      <c r="L13" s="78"/>
      <c r="M13" s="78"/>
      <c r="N13" s="74"/>
      <c r="O13" s="75"/>
      <c r="P13" s="76"/>
      <c r="Q13" s="78"/>
      <c r="R13" s="15"/>
    </row>
    <row r="14" spans="1:18" ht="16.5" customHeight="1" thickBot="1">
      <c r="A14" s="15"/>
      <c r="B14" s="85"/>
      <c r="C14" s="85"/>
      <c r="D14" s="79"/>
      <c r="E14" s="82"/>
      <c r="F14" s="18">
        <v>1</v>
      </c>
      <c r="G14" s="19">
        <v>2</v>
      </c>
      <c r="H14" s="19">
        <v>3</v>
      </c>
      <c r="I14" s="19">
        <v>4</v>
      </c>
      <c r="J14" s="79"/>
      <c r="K14" s="79"/>
      <c r="L14" s="79"/>
      <c r="M14" s="79"/>
      <c r="N14" s="16" t="s">
        <v>9</v>
      </c>
      <c r="O14" s="16" t="s">
        <v>10</v>
      </c>
      <c r="P14" s="20" t="s">
        <v>11</v>
      </c>
      <c r="Q14" s="79"/>
      <c r="R14" s="15"/>
    </row>
    <row r="15" spans="1:18" ht="16.5" customHeight="1" thickTop="1">
      <c r="A15" s="15"/>
      <c r="B15" s="86"/>
      <c r="C15" s="87"/>
      <c r="D15" s="21"/>
      <c r="E15" s="22"/>
      <c r="F15" s="2"/>
      <c r="G15" s="2"/>
      <c r="H15" s="2"/>
      <c r="I15" s="2"/>
      <c r="J15" s="1">
        <f aca="true" t="shared" si="0" ref="J15:J30">IF(OR(F15&lt;0,G15&lt;0,H15&lt;0,I15&lt;0,ISTEXT(F15),ISTEXT(G15),ISTEXT(H15),ISTEXT(I15)),"ERR",IF(OR(F15="",G15="",H15="",I15=""),"",SUM(F15:I15)/4))</f>
      </c>
      <c r="K15" s="2"/>
      <c r="L15" s="2"/>
      <c r="M15" s="4">
        <f aca="true" t="shared" si="1" ref="M15:M30">IF(OR(K15&lt;0,L15&lt;0,ISTEXT(K15),ISTEXT(L15)),"ERR",IF(OR(K15="",L15=""),"",L15-K15))</f>
      </c>
      <c r="N15" s="23"/>
      <c r="O15" s="24"/>
      <c r="P15" s="25"/>
      <c r="Q15" s="26"/>
      <c r="R15" s="15"/>
    </row>
    <row r="16" spans="1:18" ht="16.5" customHeight="1">
      <c r="A16" s="15"/>
      <c r="B16" s="69"/>
      <c r="C16" s="69"/>
      <c r="D16" s="21"/>
      <c r="E16" s="22"/>
      <c r="F16" s="2"/>
      <c r="G16" s="2"/>
      <c r="H16" s="2"/>
      <c r="I16" s="2"/>
      <c r="J16" s="1">
        <f t="shared" si="0"/>
      </c>
      <c r="K16" s="2"/>
      <c r="L16" s="2"/>
      <c r="M16" s="4">
        <f t="shared" si="1"/>
      </c>
      <c r="N16" s="27"/>
      <c r="O16" s="28"/>
      <c r="P16" s="29"/>
      <c r="Q16" s="26"/>
      <c r="R16" s="15"/>
    </row>
    <row r="17" spans="1:18" ht="16.5" customHeight="1">
      <c r="A17" s="15"/>
      <c r="B17" s="69"/>
      <c r="C17" s="69"/>
      <c r="D17" s="21"/>
      <c r="E17" s="22"/>
      <c r="F17" s="2"/>
      <c r="G17" s="2"/>
      <c r="H17" s="2"/>
      <c r="I17" s="2"/>
      <c r="J17" s="1">
        <f t="shared" si="0"/>
      </c>
      <c r="K17" s="2"/>
      <c r="L17" s="2"/>
      <c r="M17" s="4">
        <f t="shared" si="1"/>
      </c>
      <c r="N17" s="27"/>
      <c r="O17" s="28"/>
      <c r="P17" s="29"/>
      <c r="Q17" s="26"/>
      <c r="R17" s="15"/>
    </row>
    <row r="18" spans="1:18" ht="16.5" customHeight="1">
      <c r="A18" s="15"/>
      <c r="B18" s="69"/>
      <c r="C18" s="69"/>
      <c r="D18" s="21"/>
      <c r="E18" s="22"/>
      <c r="F18" s="2"/>
      <c r="G18" s="2"/>
      <c r="H18" s="2"/>
      <c r="I18" s="2"/>
      <c r="J18" s="1">
        <f t="shared" si="0"/>
      </c>
      <c r="K18" s="2"/>
      <c r="L18" s="2"/>
      <c r="M18" s="4">
        <f t="shared" si="1"/>
      </c>
      <c r="N18" s="27"/>
      <c r="O18" s="28"/>
      <c r="P18" s="29"/>
      <c r="Q18" s="26"/>
      <c r="R18" s="15"/>
    </row>
    <row r="19" spans="1:18" ht="16.5" customHeight="1">
      <c r="A19" s="15"/>
      <c r="B19" s="69"/>
      <c r="C19" s="69"/>
      <c r="D19" s="21"/>
      <c r="E19" s="22"/>
      <c r="F19" s="2"/>
      <c r="G19" s="2"/>
      <c r="H19" s="2"/>
      <c r="I19" s="2"/>
      <c r="J19" s="1">
        <f t="shared" si="0"/>
      </c>
      <c r="K19" s="2"/>
      <c r="L19" s="2"/>
      <c r="M19" s="4">
        <f t="shared" si="1"/>
      </c>
      <c r="N19" s="27"/>
      <c r="O19" s="28"/>
      <c r="P19" s="29"/>
      <c r="Q19" s="26"/>
      <c r="R19" s="15"/>
    </row>
    <row r="20" spans="1:18" ht="16.5" customHeight="1">
      <c r="A20" s="15"/>
      <c r="B20" s="69"/>
      <c r="C20" s="69"/>
      <c r="D20" s="21"/>
      <c r="E20" s="22"/>
      <c r="F20" s="2"/>
      <c r="G20" s="2"/>
      <c r="H20" s="2"/>
      <c r="I20" s="2"/>
      <c r="J20" s="1">
        <f t="shared" si="0"/>
      </c>
      <c r="K20" s="2"/>
      <c r="L20" s="2"/>
      <c r="M20" s="4">
        <f t="shared" si="1"/>
      </c>
      <c r="N20" s="27"/>
      <c r="O20" s="28"/>
      <c r="P20" s="29"/>
      <c r="Q20" s="26"/>
      <c r="R20" s="15"/>
    </row>
    <row r="21" spans="1:18" ht="16.5" customHeight="1">
      <c r="A21" s="15"/>
      <c r="B21" s="69"/>
      <c r="C21" s="69"/>
      <c r="D21" s="21"/>
      <c r="E21" s="22"/>
      <c r="F21" s="2"/>
      <c r="G21" s="2"/>
      <c r="H21" s="2"/>
      <c r="I21" s="2"/>
      <c r="J21" s="1">
        <f t="shared" si="0"/>
      </c>
      <c r="K21" s="2"/>
      <c r="L21" s="2"/>
      <c r="M21" s="4">
        <f t="shared" si="1"/>
      </c>
      <c r="N21" s="27"/>
      <c r="O21" s="28"/>
      <c r="P21" s="29"/>
      <c r="Q21" s="26"/>
      <c r="R21" s="15"/>
    </row>
    <row r="22" spans="1:18" ht="16.5" customHeight="1">
      <c r="A22" s="15"/>
      <c r="B22" s="69"/>
      <c r="C22" s="69"/>
      <c r="D22" s="21"/>
      <c r="E22" s="22"/>
      <c r="F22" s="2"/>
      <c r="G22" s="2"/>
      <c r="H22" s="2"/>
      <c r="I22" s="2"/>
      <c r="J22" s="1">
        <f t="shared" si="0"/>
      </c>
      <c r="K22" s="2"/>
      <c r="L22" s="2"/>
      <c r="M22" s="4">
        <f t="shared" si="1"/>
      </c>
      <c r="N22" s="27"/>
      <c r="O22" s="28"/>
      <c r="P22" s="29"/>
      <c r="Q22" s="26"/>
      <c r="R22" s="15"/>
    </row>
    <row r="23" spans="1:18" ht="16.5" customHeight="1">
      <c r="A23" s="15"/>
      <c r="B23" s="69"/>
      <c r="C23" s="69"/>
      <c r="D23" s="21"/>
      <c r="E23" s="22"/>
      <c r="F23" s="2"/>
      <c r="G23" s="2"/>
      <c r="H23" s="2"/>
      <c r="I23" s="2"/>
      <c r="J23" s="1">
        <f t="shared" si="0"/>
      </c>
      <c r="K23" s="2"/>
      <c r="L23" s="2"/>
      <c r="M23" s="4">
        <f t="shared" si="1"/>
      </c>
      <c r="N23" s="27"/>
      <c r="O23" s="28"/>
      <c r="P23" s="29"/>
      <c r="Q23" s="26"/>
      <c r="R23" s="15"/>
    </row>
    <row r="24" spans="1:18" ht="16.5" customHeight="1">
      <c r="A24" s="15"/>
      <c r="B24" s="69"/>
      <c r="C24" s="69"/>
      <c r="D24" s="21"/>
      <c r="E24" s="22"/>
      <c r="F24" s="2"/>
      <c r="G24" s="2"/>
      <c r="H24" s="2"/>
      <c r="I24" s="2"/>
      <c r="J24" s="1">
        <f t="shared" si="0"/>
      </c>
      <c r="K24" s="2"/>
      <c r="L24" s="2"/>
      <c r="M24" s="4">
        <f t="shared" si="1"/>
      </c>
      <c r="N24" s="27"/>
      <c r="O24" s="28"/>
      <c r="P24" s="29"/>
      <c r="Q24" s="26"/>
      <c r="R24" s="15"/>
    </row>
    <row r="25" spans="1:18" ht="16.5" customHeight="1">
      <c r="A25" s="15"/>
      <c r="B25" s="69"/>
      <c r="C25" s="69"/>
      <c r="D25" s="21"/>
      <c r="E25" s="22"/>
      <c r="F25" s="2"/>
      <c r="G25" s="2"/>
      <c r="H25" s="2"/>
      <c r="I25" s="2"/>
      <c r="J25" s="1">
        <f t="shared" si="0"/>
      </c>
      <c r="K25" s="2"/>
      <c r="L25" s="2"/>
      <c r="M25" s="4">
        <f t="shared" si="1"/>
      </c>
      <c r="N25" s="27"/>
      <c r="O25" s="28"/>
      <c r="P25" s="29"/>
      <c r="Q25" s="26"/>
      <c r="R25" s="15"/>
    </row>
    <row r="26" spans="1:18" ht="16.5" customHeight="1">
      <c r="A26" s="15"/>
      <c r="B26" s="69"/>
      <c r="C26" s="69"/>
      <c r="D26" s="21"/>
      <c r="E26" s="22"/>
      <c r="F26" s="2"/>
      <c r="G26" s="2"/>
      <c r="H26" s="2"/>
      <c r="I26" s="2"/>
      <c r="J26" s="1">
        <f t="shared" si="0"/>
      </c>
      <c r="K26" s="2"/>
      <c r="L26" s="2"/>
      <c r="M26" s="4">
        <f t="shared" si="1"/>
      </c>
      <c r="N26" s="27"/>
      <c r="O26" s="28"/>
      <c r="P26" s="29"/>
      <c r="Q26" s="26"/>
      <c r="R26" s="15"/>
    </row>
    <row r="27" spans="1:18" ht="16.5" customHeight="1">
      <c r="A27" s="15"/>
      <c r="B27" s="69"/>
      <c r="C27" s="69"/>
      <c r="D27" s="21"/>
      <c r="E27" s="22"/>
      <c r="F27" s="2"/>
      <c r="G27" s="2"/>
      <c r="H27" s="2"/>
      <c r="I27" s="2"/>
      <c r="J27" s="1">
        <f t="shared" si="0"/>
      </c>
      <c r="K27" s="2"/>
      <c r="L27" s="2"/>
      <c r="M27" s="4">
        <f t="shared" si="1"/>
      </c>
      <c r="N27" s="27"/>
      <c r="O27" s="28"/>
      <c r="P27" s="29"/>
      <c r="Q27" s="26"/>
      <c r="R27" s="15"/>
    </row>
    <row r="28" spans="1:18" ht="16.5" customHeight="1">
      <c r="A28" s="15"/>
      <c r="B28" s="69"/>
      <c r="C28" s="69"/>
      <c r="D28" s="21"/>
      <c r="E28" s="22"/>
      <c r="F28" s="2"/>
      <c r="G28" s="2"/>
      <c r="H28" s="2"/>
      <c r="I28" s="2"/>
      <c r="J28" s="1">
        <f t="shared" si="0"/>
      </c>
      <c r="K28" s="2"/>
      <c r="L28" s="2"/>
      <c r="M28" s="4">
        <f t="shared" si="1"/>
      </c>
      <c r="N28" s="27"/>
      <c r="O28" s="28"/>
      <c r="P28" s="29"/>
      <c r="Q28" s="26"/>
      <c r="R28" s="15"/>
    </row>
    <row r="29" spans="1:18" ht="16.5" customHeight="1">
      <c r="A29" s="15"/>
      <c r="B29" s="69"/>
      <c r="C29" s="69"/>
      <c r="D29" s="21"/>
      <c r="E29" s="22"/>
      <c r="F29" s="2"/>
      <c r="G29" s="2"/>
      <c r="H29" s="2"/>
      <c r="I29" s="2"/>
      <c r="J29" s="1">
        <f t="shared" si="0"/>
      </c>
      <c r="K29" s="2"/>
      <c r="L29" s="2"/>
      <c r="M29" s="4">
        <f t="shared" si="1"/>
      </c>
      <c r="N29" s="27"/>
      <c r="O29" s="28"/>
      <c r="P29" s="29"/>
      <c r="Q29" s="26"/>
      <c r="R29" s="15"/>
    </row>
    <row r="30" spans="1:18" ht="16.5" customHeight="1">
      <c r="A30" s="15"/>
      <c r="B30" s="69"/>
      <c r="C30" s="69"/>
      <c r="D30" s="21"/>
      <c r="E30" s="22"/>
      <c r="F30" s="2"/>
      <c r="G30" s="2"/>
      <c r="H30" s="2"/>
      <c r="I30" s="2"/>
      <c r="J30" s="1">
        <f t="shared" si="0"/>
      </c>
      <c r="K30" s="2"/>
      <c r="L30" s="2"/>
      <c r="M30" s="4">
        <f t="shared" si="1"/>
      </c>
      <c r="N30" s="27"/>
      <c r="O30" s="28"/>
      <c r="P30" s="29"/>
      <c r="Q30" s="26"/>
      <c r="R30" s="15"/>
    </row>
    <row r="31" spans="1:18" ht="15">
      <c r="A31" s="15"/>
      <c r="B31" s="15"/>
      <c r="C31" s="15"/>
      <c r="D31" s="34">
        <f>IF(OR(OR(D15&lt;0,D16&lt;0,D17&lt;0,D18&lt;0,D19&lt;0,D20&lt;0,D21&lt;0,D22&lt;0,D23&lt;0,D24&lt;0,D25&lt;0,D26&lt;0,D27&lt;0,D28&lt;0,D29&lt;0,D30&lt;0),OR(ISTEXT(D15),ISTEXT(D16),ISTEXT(D17),ISTEXT(D18),ISTEXT(D19),ISTEXT(D20),ISTEXT(D21),ISTEXT(D22),ISTEXT(D23),ISTEXT(D24),ISTEXT(D25),ISTEXT(D26),ISTEXT(D27),ISTEXT(D28),ISTEXT(D29),ISTEXT(D30)),OR(D15&gt;999999,D16&gt;999999,D17&gt;999999,D18&gt;999999,D19&gt;999999,D20&gt;999999,D21&gt;999999,D22&gt;999999,D23&gt;999999,D24&gt;999999,D25&gt;999999,D26&gt;999999,D27&gt;999999,D28&gt;999999,D29&gt;999999,D30&gt;999999)),"ERR","")</f>
      </c>
      <c r="E31" s="34">
        <f>IF(OR(OR(E15&lt;0,E16&lt;0,E17&lt;0,E18&lt;0,E19&lt;0,E20&lt;0,E21&lt;0,E22&lt;0,E23&lt;0,E24&lt;0,E25&lt;0,E26&lt;0,E27&lt;0,E28&lt;0,E29&lt;0,E30&lt;0),OR(ISTEXT(E15),ISTEXT(E16),ISTEXT(E17),ISTEXT(E18),ISTEXT(E19),ISTEXT(E20),ISTEXT(E21),ISTEXT(E22),ISTEXT(E23),ISTEXT(E24),ISTEXT(E25),ISTEXT(E26),ISTEXT(E27),ISTEXT(E28),ISTEXT(E29),ISTEXT(E30))),"ERR","")</f>
      </c>
      <c r="F31" s="34">
        <f>IF(OR(OR(F15&lt;0,F16&lt;0,F17&lt;0,F18&lt;0,F19&lt;0,F20&lt;0,F21&lt;0,F22&lt;0,F23&lt;0,F24&lt;0,F25&lt;0,F26&lt;0,F27&lt;0,F28&lt;0,F29&lt;0,F30&lt;0),OR(ISTEXT(F15),ISTEXT(F16),ISTEXT(F17),ISTEXT(F18),ISTEXT(F19),ISTEXT(F20),ISTEXT(F21),ISTEXT(F22),ISTEXT(F23),ISTEXT(F24),ISTEXT(F25),ISTEXT(F26),ISTEXT(F27),ISTEXT(F28),ISTEXT(F29),ISTEXT(F30))),"ERR","")</f>
      </c>
      <c r="G31" s="34">
        <f>IF(OR(OR(G15&lt;0,G16&lt;0,G17&lt;0,G18&lt;0,G19&lt;0,G20&lt;0,G21&lt;0,G22&lt;0,G23&lt;0,G24&lt;0,G25&lt;0,G26&lt;0,G27&lt;0,G28&lt;0,G29&lt;0,G30&lt;0),OR(ISTEXT(G15),ISTEXT(G16),ISTEXT(G17),ISTEXT(G18),ISTEXT(G19),ISTEXT(G20),ISTEXT(G21),ISTEXT(G22),ISTEXT(G23),ISTEXT(G24),ISTEXT(G25),ISTEXT(G26),ISTEXT(G27),ISTEXT(G28),ISTEXT(G29),ISTEXT(G30))),"ERR","")</f>
      </c>
      <c r="H31" s="34">
        <f>IF(OR(OR(H15&lt;0,H16&lt;0,H17&lt;0,H18&lt;0,H19&lt;0,H20&lt;0,H21&lt;0,H22&lt;0,H23&lt;0,H24&lt;0,H25&lt;0,H26&lt;0,H27&lt;0,H28&lt;0,H29&lt;0,H30&lt;0),OR(ISTEXT(H15),ISTEXT(H16),ISTEXT(H17),ISTEXT(H18),ISTEXT(H19),ISTEXT(H20),ISTEXT(H21),ISTEXT(H22),ISTEXT(H23),ISTEXT(H24),ISTEXT(H25),ISTEXT(H26),ISTEXT(H27),ISTEXT(H28),ISTEXT(H29),ISTEXT(H30))),"ERR","")</f>
      </c>
      <c r="I31" s="34">
        <f>IF(OR(OR(I15&lt;0,I16&lt;0,I17&lt;0,I18&lt;0,I19&lt;0,I20&lt;0,I21&lt;0,I22&lt;0,I23&lt;0,I24&lt;0,I25&lt;0,I26&lt;0,I27&lt;0,I28&lt;0,I29&lt;0,I30&lt;0),OR(ISTEXT(I15),ISTEXT(I16),ISTEXT(I17),ISTEXT(I18),ISTEXT(I19),ISTEXT(I20),ISTEXT(I21),ISTEXT(I22),ISTEXT(I23),ISTEXT(I24),ISTEXT(I25),ISTEXT(I26),ISTEXT(I27),ISTEXT(I28),ISTEXT(I29),ISTEXT(I30))),"ERR","")</f>
      </c>
      <c r="J31" s="15"/>
      <c r="K31" s="34">
        <f>IF(OR(OR(K15&lt;0,K16&lt;0,K17&lt;0,K18&lt;0,K19&lt;0,K20&lt;0,K21&lt;0,K22&lt;0,K23&lt;0,K24&lt;0,K25&lt;0,K26&lt;0,K27&lt;0,K28&lt;0,K29&lt;0,K30&lt;0),OR(ISTEXT(K15),ISTEXT(K16),ISTEXT(K17),ISTEXT(K18),ISTEXT(K19),ISTEXT(K20),ISTEXT(K21),ISTEXT(K22),ISTEXT(K23),ISTEXT(K24),ISTEXT(K25),ISTEXT(K26),ISTEXT(K27),ISTEXT(K28),ISTEXT(K29),ISTEXT(K30))),"ERR","")</f>
      </c>
      <c r="L31" s="34">
        <f>IF(OR(OR(L15&lt;0,L16&lt;0,L17&lt;0,L18&lt;0,L19&lt;0,L20&lt;0,L21&lt;0,L22&lt;0,L23&lt;0,L24&lt;0,L25&lt;0,L26&lt;0,L27&lt;0,L28&lt;0,L29&lt;0,L30&lt;0),OR(ISTEXT(L15),ISTEXT(L16),ISTEXT(L17),ISTEXT(L18),ISTEXT(L19),ISTEXT(L20),ISTEXT(L21),ISTEXT(L22),ISTEXT(L23),ISTEXT(L24),ISTEXT(L25),ISTEXT(L26),ISTEXT(L27),ISTEXT(L28),ISTEXT(L29),ISTEXT(L30))),"ERR","")</f>
      </c>
      <c r="M31" s="15"/>
      <c r="N31" s="15"/>
      <c r="O31" s="15"/>
      <c r="P31" s="15"/>
      <c r="Q31" s="15"/>
      <c r="R31" s="15"/>
    </row>
    <row r="32" spans="1:18" ht="15">
      <c r="A32" s="15"/>
      <c r="B32" s="15"/>
      <c r="C32" s="91" t="s">
        <v>50</v>
      </c>
      <c r="D32" s="91"/>
      <c r="E32" s="91"/>
      <c r="F32" s="91"/>
      <c r="G32" s="91"/>
      <c r="H32" s="91"/>
      <c r="I32" s="63" t="s">
        <v>17</v>
      </c>
      <c r="J32" s="63"/>
      <c r="K32" s="63"/>
      <c r="L32" s="67"/>
      <c r="M32" s="67"/>
      <c r="N32" s="67"/>
      <c r="O32" s="67"/>
      <c r="P32" s="67"/>
      <c r="Q32" s="67"/>
      <c r="R32" s="15"/>
    </row>
    <row r="33" spans="1:18" ht="15">
      <c r="A33" s="15"/>
      <c r="B33" s="15"/>
      <c r="C33" s="91" t="s">
        <v>51</v>
      </c>
      <c r="D33" s="91"/>
      <c r="E33" s="91"/>
      <c r="F33" s="91"/>
      <c r="G33" s="91"/>
      <c r="H33" s="91"/>
      <c r="I33" s="63"/>
      <c r="J33" s="63"/>
      <c r="K33" s="63"/>
      <c r="L33" s="68"/>
      <c r="M33" s="68"/>
      <c r="N33" s="68"/>
      <c r="O33" s="68"/>
      <c r="P33" s="68"/>
      <c r="Q33" s="68"/>
      <c r="R33" s="15"/>
    </row>
    <row r="34" spans="1:18" ht="15">
      <c r="A34" s="15"/>
      <c r="B34" s="15"/>
      <c r="C34" s="91" t="s">
        <v>52</v>
      </c>
      <c r="D34" s="91"/>
      <c r="E34" s="91"/>
      <c r="F34" s="91"/>
      <c r="G34" s="91"/>
      <c r="H34" s="91"/>
      <c r="I34" s="63" t="s">
        <v>16</v>
      </c>
      <c r="J34" s="63"/>
      <c r="K34" s="63"/>
      <c r="L34" s="65"/>
      <c r="M34" s="65"/>
      <c r="N34" s="65"/>
      <c r="O34" s="65"/>
      <c r="P34" s="65"/>
      <c r="Q34" s="65"/>
      <c r="R34" s="15"/>
    </row>
    <row r="35" spans="1:18" ht="15">
      <c r="A35" s="15"/>
      <c r="B35" s="15"/>
      <c r="C35" s="91" t="s">
        <v>53</v>
      </c>
      <c r="D35" s="91"/>
      <c r="E35" s="91"/>
      <c r="F35" s="91"/>
      <c r="G35" s="91"/>
      <c r="H35" s="91"/>
      <c r="I35" s="63"/>
      <c r="J35" s="63"/>
      <c r="K35" s="63"/>
      <c r="L35" s="66"/>
      <c r="M35" s="66"/>
      <c r="N35" s="66"/>
      <c r="O35" s="66"/>
      <c r="P35" s="66"/>
      <c r="Q35" s="66"/>
      <c r="R35" s="15"/>
    </row>
    <row r="36" spans="1:18" ht="30" customHeight="1">
      <c r="A36" s="15"/>
      <c r="B36" s="15"/>
      <c r="C36" s="15"/>
      <c r="D36" s="15"/>
      <c r="E36" s="15"/>
      <c r="F36" s="15"/>
      <c r="G36" s="15"/>
      <c r="H36" s="15"/>
      <c r="I36" s="63" t="s">
        <v>14</v>
      </c>
      <c r="J36" s="63"/>
      <c r="K36" s="63"/>
      <c r="L36" s="64"/>
      <c r="M36" s="64"/>
      <c r="N36" s="64"/>
      <c r="O36" s="64"/>
      <c r="P36" s="64"/>
      <c r="Q36" s="64"/>
      <c r="R36" s="15"/>
    </row>
    <row r="37" spans="1:18" ht="30" customHeight="1">
      <c r="A37" s="15"/>
      <c r="B37" s="30"/>
      <c r="C37" s="15"/>
      <c r="D37" s="15"/>
      <c r="E37" s="15"/>
      <c r="F37" s="15"/>
      <c r="G37" s="15"/>
      <c r="H37" s="15"/>
      <c r="I37" s="63" t="s">
        <v>15</v>
      </c>
      <c r="J37" s="63"/>
      <c r="K37" s="63"/>
      <c r="L37" s="58"/>
      <c r="M37" s="58"/>
      <c r="N37" s="93">
        <f ca="1">IF(OR(ISERROR(L37),AND(NOT(ISNUMBER(L37)),L37&lt;&gt;""),L37&lt;0),"Please Provide a Valid Date",IF(L37&gt;TODAY()+7,"Date Provided is MORE than 1 Week AFTER Today's Date",IF(AND(L37&lt;TODAY()-7,L37&lt;&gt;""),"Date Provided is MORE than 1 Week BEFORE Today's Date","")))</f>
      </c>
      <c r="O37" s="93"/>
      <c r="P37" s="93"/>
      <c r="Q37" s="93"/>
      <c r="R37" s="93"/>
    </row>
    <row r="38" spans="1:18" ht="15">
      <c r="A38" s="15"/>
      <c r="B38" s="15"/>
      <c r="C38" s="15"/>
      <c r="D38" s="15"/>
      <c r="E38" s="15"/>
      <c r="F38" s="15"/>
      <c r="G38" s="15"/>
      <c r="H38" s="15"/>
      <c r="I38" s="15"/>
      <c r="J38" s="15"/>
      <c r="K38" s="15"/>
      <c r="L38" s="15"/>
      <c r="M38" s="15"/>
      <c r="N38" s="15"/>
      <c r="O38" s="15"/>
      <c r="P38" s="15"/>
      <c r="Q38" s="15"/>
      <c r="R38" s="15"/>
    </row>
  </sheetData>
  <sheetProtection sheet="1" objects="1" scenarios="1"/>
  <mergeCells count="49">
    <mergeCell ref="M2:Q2"/>
    <mergeCell ref="M1:Q1"/>
    <mergeCell ref="N37:R37"/>
    <mergeCell ref="L37:M37"/>
    <mergeCell ref="M12:M14"/>
    <mergeCell ref="B11:Q11"/>
    <mergeCell ref="C7:G8"/>
    <mergeCell ref="L12:L14"/>
    <mergeCell ref="Q12:Q14"/>
    <mergeCell ref="K12:K14"/>
    <mergeCell ref="B28:C28"/>
    <mergeCell ref="B29:C29"/>
    <mergeCell ref="B30:C30"/>
    <mergeCell ref="I37:K37"/>
    <mergeCell ref="C35:H35"/>
    <mergeCell ref="C34:H34"/>
    <mergeCell ref="C33:H33"/>
    <mergeCell ref="C32:H32"/>
    <mergeCell ref="I36:K36"/>
    <mergeCell ref="I34:K35"/>
    <mergeCell ref="B27:C27"/>
    <mergeCell ref="B23:C23"/>
    <mergeCell ref="B24:C24"/>
    <mergeCell ref="B25:C25"/>
    <mergeCell ref="B26:C26"/>
    <mergeCell ref="B19:C19"/>
    <mergeCell ref="B20:C20"/>
    <mergeCell ref="B21:C21"/>
    <mergeCell ref="B22:C22"/>
    <mergeCell ref="B7:B8"/>
    <mergeCell ref="B12:C14"/>
    <mergeCell ref="B15:C15"/>
    <mergeCell ref="F12:J12"/>
    <mergeCell ref="F13:I13"/>
    <mergeCell ref="J13:J14"/>
    <mergeCell ref="B16:C16"/>
    <mergeCell ref="B17:C17"/>
    <mergeCell ref="B18:C18"/>
    <mergeCell ref="B3:Q3"/>
    <mergeCell ref="B4:Q4"/>
    <mergeCell ref="B5:Q5"/>
    <mergeCell ref="B6:Q6"/>
    <mergeCell ref="N12:P13"/>
    <mergeCell ref="D12:D14"/>
    <mergeCell ref="E12:E14"/>
    <mergeCell ref="I32:K33"/>
    <mergeCell ref="L36:Q36"/>
    <mergeCell ref="L34:Q35"/>
    <mergeCell ref="L32:Q33"/>
  </mergeCells>
  <conditionalFormatting sqref="K31:L31 D31:I31 J15:J30 M15:M30">
    <cfRule type="cellIs" priority="1" dxfId="0" operator="equal" stopIfTrue="1">
      <formula>"ERR"</formula>
    </cfRule>
  </conditionalFormatting>
  <conditionalFormatting sqref="N37:Q37">
    <cfRule type="cellIs" priority="2" dxfId="0" operator="notEqual" stopIfTrue="1">
      <formula>""</formula>
    </cfRule>
  </conditionalFormatting>
  <printOptions horizontalCentered="1" verticalCentered="1"/>
  <pageMargins left="0.5" right="0.5" top="0.5" bottom="0.75" header="0.5" footer="0.5"/>
  <pageSetup fitToHeight="1" fitToWidth="1" horizontalDpi="300" verticalDpi="300" orientation="landscape" scale="85" r:id="rId2"/>
  <headerFooter alignWithMargins="0">
    <oddFooter>&amp;L&amp;"Times New Roman,Bold"NYISO Installed Capacity Manual&amp;"Times New Roman,Regular"&amp;9
Att. D: DMNC Audit Forms, Procedure to Adjust a Resource’s Proven Maximum Production Capability, Procedure to Weather Adjust DMNC Test Data&amp;R&amp;"Times New Roman,Bold"D-3
</oddFooter>
  </headerFooter>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38"/>
  <sheetViews>
    <sheetView showGridLines="0" zoomScale="80" zoomScaleNormal="80" workbookViewId="0" topLeftCell="A1">
      <selection activeCell="C7" sqref="C7:G8"/>
    </sheetView>
  </sheetViews>
  <sheetFormatPr defaultColWidth="9.140625" defaultRowHeight="12.75"/>
  <cols>
    <col min="1" max="1" width="2.57421875" style="5" customWidth="1"/>
    <col min="2" max="2" width="9.28125" style="5" bestFit="1" customWidth="1"/>
    <col min="3" max="3" width="17.8515625" style="5" customWidth="1"/>
    <col min="4" max="4" width="7.7109375" style="5" customWidth="1"/>
    <col min="5" max="5" width="8.28125" style="5" customWidth="1"/>
    <col min="6" max="6" width="7.28125" style="5" bestFit="1" customWidth="1"/>
    <col min="7" max="9" width="7.28125" style="5" customWidth="1"/>
    <col min="10" max="10" width="8.7109375" style="5" customWidth="1"/>
    <col min="11" max="12" width="13.28125" style="5" customWidth="1"/>
    <col min="13" max="13" width="9.8515625" style="5" customWidth="1"/>
    <col min="14" max="14" width="29.7109375" style="5" customWidth="1"/>
    <col min="15" max="15" width="2.57421875" style="5" customWidth="1"/>
    <col min="16" max="16384" width="8.8515625" style="5" customWidth="1"/>
  </cols>
  <sheetData>
    <row r="1" spans="1:15" ht="13.5" customHeight="1">
      <c r="A1" s="15"/>
      <c r="B1" s="15"/>
      <c r="C1" s="15"/>
      <c r="D1" s="15"/>
      <c r="E1" s="15"/>
      <c r="F1" s="15"/>
      <c r="G1" s="15"/>
      <c r="H1" s="15"/>
      <c r="I1" s="15"/>
      <c r="J1" s="15"/>
      <c r="K1" s="15"/>
      <c r="L1" s="15"/>
      <c r="M1" s="92" t="str">
        <f>Instructions!B1</f>
        <v>Version 1.1 of Attachment D</v>
      </c>
      <c r="N1" s="92"/>
      <c r="O1" s="15"/>
    </row>
    <row r="2" spans="1:15" ht="13.5" customHeight="1">
      <c r="A2" s="15"/>
      <c r="B2" s="15"/>
      <c r="C2" s="15"/>
      <c r="D2" s="15"/>
      <c r="E2" s="15"/>
      <c r="F2" s="15"/>
      <c r="G2" s="15"/>
      <c r="H2" s="15"/>
      <c r="I2" s="15"/>
      <c r="J2" s="15"/>
      <c r="K2" s="15"/>
      <c r="L2" s="15"/>
      <c r="M2" s="92" t="str">
        <f>Instructions!B2</f>
        <v>Last Updated on November 9, 2004</v>
      </c>
      <c r="N2" s="92"/>
      <c r="O2" s="15"/>
    </row>
    <row r="3" spans="1:15" ht="15">
      <c r="A3" s="15"/>
      <c r="B3" s="70" t="s">
        <v>0</v>
      </c>
      <c r="C3" s="70"/>
      <c r="D3" s="70"/>
      <c r="E3" s="70"/>
      <c r="F3" s="70"/>
      <c r="G3" s="70"/>
      <c r="H3" s="70"/>
      <c r="I3" s="70"/>
      <c r="J3" s="70"/>
      <c r="K3" s="70"/>
      <c r="L3" s="70"/>
      <c r="M3" s="70"/>
      <c r="N3" s="70"/>
      <c r="O3" s="15"/>
    </row>
    <row r="4" spans="1:15" ht="15">
      <c r="A4" s="15"/>
      <c r="B4" s="70" t="s">
        <v>1</v>
      </c>
      <c r="C4" s="70"/>
      <c r="D4" s="70"/>
      <c r="E4" s="70"/>
      <c r="F4" s="70"/>
      <c r="G4" s="70"/>
      <c r="H4" s="70"/>
      <c r="I4" s="70"/>
      <c r="J4" s="70"/>
      <c r="K4" s="70"/>
      <c r="L4" s="70"/>
      <c r="M4" s="70"/>
      <c r="N4" s="70"/>
      <c r="O4" s="15"/>
    </row>
    <row r="5" spans="1:15" ht="15">
      <c r="A5" s="15"/>
      <c r="B5" s="70" t="s">
        <v>2</v>
      </c>
      <c r="C5" s="70"/>
      <c r="D5" s="70"/>
      <c r="E5" s="70"/>
      <c r="F5" s="70"/>
      <c r="G5" s="70"/>
      <c r="H5" s="70"/>
      <c r="I5" s="70"/>
      <c r="J5" s="70"/>
      <c r="K5" s="70"/>
      <c r="L5" s="70"/>
      <c r="M5" s="70"/>
      <c r="N5" s="70"/>
      <c r="O5" s="15"/>
    </row>
    <row r="6" spans="1:15" ht="15">
      <c r="A6" s="15"/>
      <c r="B6" s="70" t="s">
        <v>48</v>
      </c>
      <c r="C6" s="70"/>
      <c r="D6" s="70"/>
      <c r="E6" s="70"/>
      <c r="F6" s="70"/>
      <c r="G6" s="70"/>
      <c r="H6" s="70"/>
      <c r="I6" s="70"/>
      <c r="J6" s="70"/>
      <c r="K6" s="70"/>
      <c r="L6" s="70"/>
      <c r="M6" s="70"/>
      <c r="N6" s="70"/>
      <c r="O6" s="15"/>
    </row>
    <row r="7" spans="1:15" ht="15">
      <c r="A7" s="15"/>
      <c r="B7" s="83" t="s">
        <v>18</v>
      </c>
      <c r="C7" s="67"/>
      <c r="D7" s="67"/>
      <c r="E7" s="67"/>
      <c r="F7" s="67"/>
      <c r="G7" s="67"/>
      <c r="H7" s="14"/>
      <c r="I7" s="14"/>
      <c r="J7" s="15"/>
      <c r="K7" s="15"/>
      <c r="L7" s="15"/>
      <c r="M7" s="32" t="s">
        <v>13</v>
      </c>
      <c r="N7" s="38"/>
      <c r="O7" s="15"/>
    </row>
    <row r="8" spans="1:15" ht="15">
      <c r="A8" s="15"/>
      <c r="B8" s="83"/>
      <c r="C8" s="68"/>
      <c r="D8" s="68"/>
      <c r="E8" s="68"/>
      <c r="F8" s="68"/>
      <c r="G8" s="68"/>
      <c r="H8" s="14"/>
      <c r="I8" s="14"/>
      <c r="J8" s="15"/>
      <c r="K8" s="15"/>
      <c r="L8" s="15"/>
      <c r="M8" s="33"/>
      <c r="N8" s="33"/>
      <c r="O8" s="15"/>
    </row>
    <row r="9" spans="1:15" ht="19.5" customHeight="1">
      <c r="A9" s="15"/>
      <c r="B9" s="15"/>
      <c r="C9" s="15"/>
      <c r="D9" s="15"/>
      <c r="E9" s="15"/>
      <c r="F9" s="15"/>
      <c r="G9" s="15"/>
      <c r="H9" s="15"/>
      <c r="I9" s="15"/>
      <c r="J9" s="15"/>
      <c r="K9" s="15"/>
      <c r="L9" s="15"/>
      <c r="M9" s="33"/>
      <c r="N9" s="33"/>
      <c r="O9" s="15"/>
    </row>
    <row r="10" spans="1:15" ht="15">
      <c r="A10" s="15"/>
      <c r="B10" s="15"/>
      <c r="C10" s="15"/>
      <c r="D10" s="15"/>
      <c r="E10" s="15"/>
      <c r="F10" s="15"/>
      <c r="G10" s="15"/>
      <c r="H10" s="15"/>
      <c r="I10" s="15"/>
      <c r="J10" s="15"/>
      <c r="K10" s="15"/>
      <c r="L10" s="15"/>
      <c r="M10" s="15"/>
      <c r="N10" s="15"/>
      <c r="O10" s="15"/>
    </row>
    <row r="11" spans="1:15" ht="16.5" customHeight="1">
      <c r="A11" s="15"/>
      <c r="B11" s="59" t="s">
        <v>3</v>
      </c>
      <c r="C11" s="60"/>
      <c r="D11" s="60"/>
      <c r="E11" s="60"/>
      <c r="F11" s="60"/>
      <c r="G11" s="60"/>
      <c r="H11" s="60"/>
      <c r="I11" s="60"/>
      <c r="J11" s="60"/>
      <c r="K11" s="60"/>
      <c r="L11" s="60"/>
      <c r="M11" s="60"/>
      <c r="N11" s="61"/>
      <c r="O11" s="15"/>
    </row>
    <row r="12" spans="1:15" ht="16.5" customHeight="1">
      <c r="A12" s="15"/>
      <c r="B12" s="84" t="s">
        <v>19</v>
      </c>
      <c r="C12" s="84"/>
      <c r="D12" s="77" t="s">
        <v>20</v>
      </c>
      <c r="E12" s="80" t="s">
        <v>21</v>
      </c>
      <c r="F12" s="88" t="s">
        <v>4</v>
      </c>
      <c r="G12" s="89"/>
      <c r="H12" s="89"/>
      <c r="I12" s="89"/>
      <c r="J12" s="90"/>
      <c r="K12" s="77" t="s">
        <v>24</v>
      </c>
      <c r="L12" s="77" t="s">
        <v>23</v>
      </c>
      <c r="M12" s="77" t="s">
        <v>22</v>
      </c>
      <c r="N12" s="73" t="s">
        <v>6</v>
      </c>
      <c r="O12" s="15"/>
    </row>
    <row r="13" spans="1:15" ht="16.5" customHeight="1">
      <c r="A13" s="15"/>
      <c r="B13" s="84"/>
      <c r="C13" s="84"/>
      <c r="D13" s="78"/>
      <c r="E13" s="81"/>
      <c r="F13" s="88" t="s">
        <v>7</v>
      </c>
      <c r="G13" s="89"/>
      <c r="H13" s="89"/>
      <c r="I13" s="90"/>
      <c r="J13" s="77" t="s">
        <v>8</v>
      </c>
      <c r="K13" s="78"/>
      <c r="L13" s="78"/>
      <c r="M13" s="78"/>
      <c r="N13" s="62"/>
      <c r="O13" s="15"/>
    </row>
    <row r="14" spans="1:15" ht="16.5" customHeight="1" thickBot="1">
      <c r="A14" s="15"/>
      <c r="B14" s="85"/>
      <c r="C14" s="85"/>
      <c r="D14" s="79"/>
      <c r="E14" s="82"/>
      <c r="F14" s="18">
        <v>1</v>
      </c>
      <c r="G14" s="19">
        <v>2</v>
      </c>
      <c r="H14" s="19">
        <v>3</v>
      </c>
      <c r="I14" s="19">
        <v>4</v>
      </c>
      <c r="J14" s="79"/>
      <c r="K14" s="79"/>
      <c r="L14" s="79"/>
      <c r="M14" s="79"/>
      <c r="N14" s="56"/>
      <c r="O14" s="15"/>
    </row>
    <row r="15" spans="1:15" ht="16.5" customHeight="1" thickTop="1">
      <c r="A15" s="15"/>
      <c r="B15" s="86"/>
      <c r="C15" s="87"/>
      <c r="D15" s="21"/>
      <c r="E15" s="22"/>
      <c r="F15" s="2"/>
      <c r="G15" s="2"/>
      <c r="H15" s="2"/>
      <c r="I15" s="2"/>
      <c r="J15" s="1">
        <f>IF(OR(F15&lt;0,G15&lt;0,H15&lt;0,I15&lt;0,ISTEXT(F15),ISTEXT(G15),ISTEXT(H15),ISTEXT(I15)),"ERR",IF(OR(F15="",G15="",H15="",I15=""),"",SUM(F15:I15)/4))</f>
      </c>
      <c r="K15" s="2"/>
      <c r="L15" s="2"/>
      <c r="M15" s="4">
        <f>IF(OR(K15&lt;0,L15&lt;0,ISTEXT(K15),ISTEXT(L15)),"ERR",IF(OR(K15="",L15=""),"",L15-K15))</f>
      </c>
      <c r="N15" s="26"/>
      <c r="O15" s="15"/>
    </row>
    <row r="16" spans="1:15" ht="16.5" customHeight="1">
      <c r="A16" s="15"/>
      <c r="B16" s="69"/>
      <c r="C16" s="69"/>
      <c r="D16" s="21"/>
      <c r="E16" s="22"/>
      <c r="F16" s="2"/>
      <c r="G16" s="2"/>
      <c r="H16" s="2"/>
      <c r="I16" s="2"/>
      <c r="J16" s="1">
        <f aca="true" t="shared" si="0" ref="J16:J30">IF(OR(F16&lt;0,G16&lt;0,H16&lt;0,I16&lt;0,ISTEXT(F16),ISTEXT(G16),ISTEXT(H16),ISTEXT(I16)),"ERR",IF(OR(F16="",G16="",H16="",I16=""),"",SUM(F16:I16)/4))</f>
      </c>
      <c r="K16" s="2"/>
      <c r="L16" s="2"/>
      <c r="M16" s="4">
        <f aca="true" t="shared" si="1" ref="M16:M30">IF(OR(K16&lt;0,L16&lt;0,ISTEXT(K16),ISTEXT(L16)),"ERR",IF(OR(K16="",L16=""),"",L16-K16))</f>
      </c>
      <c r="N16" s="26"/>
      <c r="O16" s="15"/>
    </row>
    <row r="17" spans="1:15" ht="16.5" customHeight="1">
      <c r="A17" s="15"/>
      <c r="B17" s="69"/>
      <c r="C17" s="69"/>
      <c r="D17" s="21"/>
      <c r="E17" s="22"/>
      <c r="F17" s="2"/>
      <c r="G17" s="2"/>
      <c r="H17" s="2"/>
      <c r="I17" s="2"/>
      <c r="J17" s="1">
        <f t="shared" si="0"/>
      </c>
      <c r="K17" s="2"/>
      <c r="L17" s="2"/>
      <c r="M17" s="4">
        <f t="shared" si="1"/>
      </c>
      <c r="N17" s="26"/>
      <c r="O17" s="15"/>
    </row>
    <row r="18" spans="1:15" ht="16.5" customHeight="1">
      <c r="A18" s="15"/>
      <c r="B18" s="69"/>
      <c r="C18" s="69"/>
      <c r="D18" s="21"/>
      <c r="E18" s="22"/>
      <c r="F18" s="2"/>
      <c r="G18" s="2"/>
      <c r="H18" s="2"/>
      <c r="I18" s="2"/>
      <c r="J18" s="1">
        <f t="shared" si="0"/>
      </c>
      <c r="K18" s="2"/>
      <c r="L18" s="2"/>
      <c r="M18" s="4">
        <f t="shared" si="1"/>
      </c>
      <c r="N18" s="26"/>
      <c r="O18" s="15"/>
    </row>
    <row r="19" spans="1:15" ht="16.5" customHeight="1">
      <c r="A19" s="15"/>
      <c r="B19" s="69"/>
      <c r="C19" s="69"/>
      <c r="D19" s="21"/>
      <c r="E19" s="22"/>
      <c r="F19" s="2"/>
      <c r="G19" s="2"/>
      <c r="H19" s="2"/>
      <c r="I19" s="2"/>
      <c r="J19" s="1">
        <f t="shared" si="0"/>
      </c>
      <c r="K19" s="2"/>
      <c r="L19" s="2"/>
      <c r="M19" s="4">
        <f t="shared" si="1"/>
      </c>
      <c r="N19" s="26"/>
      <c r="O19" s="15"/>
    </row>
    <row r="20" spans="1:15" ht="16.5" customHeight="1">
      <c r="A20" s="15"/>
      <c r="B20" s="69"/>
      <c r="C20" s="69"/>
      <c r="D20" s="21"/>
      <c r="E20" s="22"/>
      <c r="F20" s="2"/>
      <c r="G20" s="2"/>
      <c r="H20" s="2"/>
      <c r="I20" s="2"/>
      <c r="J20" s="1">
        <f t="shared" si="0"/>
      </c>
      <c r="K20" s="2"/>
      <c r="L20" s="2"/>
      <c r="M20" s="4">
        <f t="shared" si="1"/>
      </c>
      <c r="N20" s="26"/>
      <c r="O20" s="15"/>
    </row>
    <row r="21" spans="1:15" ht="16.5" customHeight="1">
      <c r="A21" s="15"/>
      <c r="B21" s="69"/>
      <c r="C21" s="69"/>
      <c r="D21" s="21"/>
      <c r="E21" s="22"/>
      <c r="F21" s="2"/>
      <c r="G21" s="2"/>
      <c r="H21" s="2"/>
      <c r="I21" s="2"/>
      <c r="J21" s="1">
        <f t="shared" si="0"/>
      </c>
      <c r="K21" s="2"/>
      <c r="L21" s="2"/>
      <c r="M21" s="4">
        <f t="shared" si="1"/>
      </c>
      <c r="N21" s="26"/>
      <c r="O21" s="15"/>
    </row>
    <row r="22" spans="1:15" ht="16.5" customHeight="1">
      <c r="A22" s="15"/>
      <c r="B22" s="69"/>
      <c r="C22" s="69"/>
      <c r="D22" s="21"/>
      <c r="E22" s="22"/>
      <c r="F22" s="2"/>
      <c r="G22" s="2"/>
      <c r="H22" s="2"/>
      <c r="I22" s="2"/>
      <c r="J22" s="1">
        <f t="shared" si="0"/>
      </c>
      <c r="K22" s="2"/>
      <c r="L22" s="2"/>
      <c r="M22" s="4">
        <f t="shared" si="1"/>
      </c>
      <c r="N22" s="26"/>
      <c r="O22" s="15"/>
    </row>
    <row r="23" spans="1:15" ht="16.5" customHeight="1">
      <c r="A23" s="15"/>
      <c r="B23" s="69"/>
      <c r="C23" s="69"/>
      <c r="D23" s="21"/>
      <c r="E23" s="22"/>
      <c r="F23" s="2"/>
      <c r="G23" s="2"/>
      <c r="H23" s="2"/>
      <c r="I23" s="2"/>
      <c r="J23" s="1">
        <f t="shared" si="0"/>
      </c>
      <c r="K23" s="2"/>
      <c r="L23" s="2"/>
      <c r="M23" s="4">
        <f t="shared" si="1"/>
      </c>
      <c r="N23" s="26"/>
      <c r="O23" s="15"/>
    </row>
    <row r="24" spans="1:15" ht="16.5" customHeight="1">
      <c r="A24" s="15"/>
      <c r="B24" s="69"/>
      <c r="C24" s="69"/>
      <c r="D24" s="21"/>
      <c r="E24" s="22"/>
      <c r="F24" s="2"/>
      <c r="G24" s="2"/>
      <c r="H24" s="2"/>
      <c r="I24" s="2"/>
      <c r="J24" s="1">
        <f t="shared" si="0"/>
      </c>
      <c r="K24" s="2"/>
      <c r="L24" s="2"/>
      <c r="M24" s="4">
        <f t="shared" si="1"/>
      </c>
      <c r="N24" s="26"/>
      <c r="O24" s="15"/>
    </row>
    <row r="25" spans="1:15" ht="16.5" customHeight="1">
      <c r="A25" s="15"/>
      <c r="B25" s="69"/>
      <c r="C25" s="69"/>
      <c r="D25" s="21"/>
      <c r="E25" s="22"/>
      <c r="F25" s="2"/>
      <c r="G25" s="2"/>
      <c r="H25" s="2"/>
      <c r="I25" s="2"/>
      <c r="J25" s="1">
        <f t="shared" si="0"/>
      </c>
      <c r="K25" s="2"/>
      <c r="L25" s="2"/>
      <c r="M25" s="4">
        <f t="shared" si="1"/>
      </c>
      <c r="N25" s="26"/>
      <c r="O25" s="15"/>
    </row>
    <row r="26" spans="1:15" ht="16.5" customHeight="1">
      <c r="A26" s="15"/>
      <c r="B26" s="69"/>
      <c r="C26" s="69"/>
      <c r="D26" s="21"/>
      <c r="E26" s="22"/>
      <c r="F26" s="2"/>
      <c r="G26" s="2"/>
      <c r="H26" s="2"/>
      <c r="I26" s="2"/>
      <c r="J26" s="1">
        <f t="shared" si="0"/>
      </c>
      <c r="K26" s="2"/>
      <c r="L26" s="2"/>
      <c r="M26" s="4">
        <f t="shared" si="1"/>
      </c>
      <c r="N26" s="26"/>
      <c r="O26" s="15"/>
    </row>
    <row r="27" spans="1:15" ht="16.5" customHeight="1">
      <c r="A27" s="15"/>
      <c r="B27" s="69"/>
      <c r="C27" s="69"/>
      <c r="D27" s="21"/>
      <c r="E27" s="22"/>
      <c r="F27" s="2"/>
      <c r="G27" s="2"/>
      <c r="H27" s="2"/>
      <c r="I27" s="2"/>
      <c r="J27" s="1">
        <f t="shared" si="0"/>
      </c>
      <c r="K27" s="2"/>
      <c r="L27" s="2"/>
      <c r="M27" s="4">
        <f t="shared" si="1"/>
      </c>
      <c r="N27" s="26"/>
      <c r="O27" s="15"/>
    </row>
    <row r="28" spans="1:15" ht="16.5" customHeight="1">
      <c r="A28" s="15"/>
      <c r="B28" s="69"/>
      <c r="C28" s="69"/>
      <c r="D28" s="21"/>
      <c r="E28" s="22"/>
      <c r="F28" s="2"/>
      <c r="G28" s="2"/>
      <c r="H28" s="2"/>
      <c r="I28" s="2"/>
      <c r="J28" s="1">
        <f t="shared" si="0"/>
      </c>
      <c r="K28" s="2"/>
      <c r="L28" s="2"/>
      <c r="M28" s="4">
        <f t="shared" si="1"/>
      </c>
      <c r="N28" s="26"/>
      <c r="O28" s="15"/>
    </row>
    <row r="29" spans="1:15" ht="16.5" customHeight="1">
      <c r="A29" s="15"/>
      <c r="B29" s="69"/>
      <c r="C29" s="69"/>
      <c r="D29" s="21"/>
      <c r="E29" s="22"/>
      <c r="F29" s="2"/>
      <c r="G29" s="2"/>
      <c r="H29" s="2"/>
      <c r="I29" s="2"/>
      <c r="J29" s="1">
        <f t="shared" si="0"/>
      </c>
      <c r="K29" s="2"/>
      <c r="L29" s="2"/>
      <c r="M29" s="4">
        <f t="shared" si="1"/>
      </c>
      <c r="N29" s="26"/>
      <c r="O29" s="15"/>
    </row>
    <row r="30" spans="1:15" ht="16.5" customHeight="1">
      <c r="A30" s="15"/>
      <c r="B30" s="69"/>
      <c r="C30" s="69"/>
      <c r="D30" s="21"/>
      <c r="E30" s="22"/>
      <c r="F30" s="2"/>
      <c r="G30" s="2"/>
      <c r="H30" s="2"/>
      <c r="I30" s="2"/>
      <c r="J30" s="1">
        <f t="shared" si="0"/>
      </c>
      <c r="K30" s="2"/>
      <c r="L30" s="2"/>
      <c r="M30" s="4">
        <f t="shared" si="1"/>
      </c>
      <c r="N30" s="26"/>
      <c r="O30" s="15"/>
    </row>
    <row r="31" spans="1:15" ht="15">
      <c r="A31" s="15"/>
      <c r="B31" s="15"/>
      <c r="C31" s="15"/>
      <c r="D31" s="34">
        <f>IF(OR(OR(D15&lt;0,D16&lt;0,D17&lt;0,D18&lt;0,D19&lt;0,D20&lt;0,D21&lt;0,D22&lt;0,D23&lt;0,D24&lt;0,D25&lt;0,D26&lt;0,D27&lt;0,D28&lt;0,D29&lt;0,D30&lt;0),OR(ISTEXT(D15),ISTEXT(D16),ISTEXT(D17),ISTEXT(D18),ISTEXT(D19),ISTEXT(D20),ISTEXT(D21),ISTEXT(D22),ISTEXT(D23),ISTEXT(D24),ISTEXT(D25),ISTEXT(D26),ISTEXT(D27),ISTEXT(D28),ISTEXT(D29),ISTEXT(D30)),OR(D15&gt;999999,D16&gt;999999,D17&gt;999999,D18&gt;999999,D19&gt;999999,D20&gt;999999,D21&gt;999999,D22&gt;999999,D23&gt;999999,D24&gt;999999,D25&gt;999999,D26&gt;999999,D27&gt;999999,D28&gt;999999,D29&gt;999999,D30&gt;999999)),"ERR","")</f>
      </c>
      <c r="E31" s="34">
        <f>IF(OR(OR(E15&lt;0,E16&lt;0,E17&lt;0,E18&lt;0,E19&lt;0,E20&lt;0,E21&lt;0,E22&lt;0,E23&lt;0,E24&lt;0,E25&lt;0,E26&lt;0,E27&lt;0,E28&lt;0,E29&lt;0,E30&lt;0),OR(ISTEXT(E15),ISTEXT(E16),ISTEXT(E17),ISTEXT(E18),ISTEXT(E19),ISTEXT(E20),ISTEXT(E21),ISTEXT(E22),ISTEXT(E23),ISTEXT(E24),ISTEXT(E25),ISTEXT(E26),ISTEXT(E27),ISTEXT(E28),ISTEXT(E29),ISTEXT(E30))),"ERR","")</f>
      </c>
      <c r="F31" s="34">
        <f>IF(OR(OR(F15&lt;0,F16&lt;0,F17&lt;0,F18&lt;0,F19&lt;0,F20&lt;0,F21&lt;0,F22&lt;0,F23&lt;0,F24&lt;0,F25&lt;0,F26&lt;0,F27&lt;0,F28&lt;0,F29&lt;0,F30&lt;0),OR(ISTEXT(F15),ISTEXT(F16),ISTEXT(F17),ISTEXT(F18),ISTEXT(F19),ISTEXT(F20),ISTEXT(F21),ISTEXT(F22),ISTEXT(F23),ISTEXT(F24),ISTEXT(F25),ISTEXT(F26),ISTEXT(F27),ISTEXT(F28),ISTEXT(F29),ISTEXT(F30))),"ERR","")</f>
      </c>
      <c r="G31" s="34">
        <f>IF(OR(OR(G15&lt;0,G16&lt;0,G17&lt;0,G18&lt;0,G19&lt;0,G20&lt;0,G21&lt;0,G22&lt;0,G23&lt;0,G24&lt;0,G25&lt;0,G26&lt;0,G27&lt;0,G28&lt;0,G29&lt;0,G30&lt;0),OR(ISTEXT(G15),ISTEXT(G16),ISTEXT(G17),ISTEXT(G18),ISTEXT(G19),ISTEXT(G20),ISTEXT(G21),ISTEXT(G22),ISTEXT(G23),ISTEXT(G24),ISTEXT(G25),ISTEXT(G26),ISTEXT(G27),ISTEXT(G28),ISTEXT(G29),ISTEXT(G30))),"ERR","")</f>
      </c>
      <c r="H31" s="34">
        <f>IF(OR(OR(H15&lt;0,H16&lt;0,H17&lt;0,H18&lt;0,H19&lt;0,H20&lt;0,H21&lt;0,H22&lt;0,H23&lt;0,H24&lt;0,H25&lt;0,H26&lt;0,H27&lt;0,H28&lt;0,H29&lt;0,H30&lt;0),OR(ISTEXT(H15),ISTEXT(H16),ISTEXT(H17),ISTEXT(H18),ISTEXT(H19),ISTEXT(H20),ISTEXT(H21),ISTEXT(H22),ISTEXT(H23),ISTEXT(H24),ISTEXT(H25),ISTEXT(H26),ISTEXT(H27),ISTEXT(H28),ISTEXT(H29),ISTEXT(H30))),"ERR","")</f>
      </c>
      <c r="I31" s="34">
        <f>IF(OR(OR(I15&lt;0,I16&lt;0,I17&lt;0,I18&lt;0,I19&lt;0,I20&lt;0,I21&lt;0,I22&lt;0,I23&lt;0,I24&lt;0,I25&lt;0,I26&lt;0,I27&lt;0,I28&lt;0,I29&lt;0,I30&lt;0),OR(ISTEXT(I15),ISTEXT(I16),ISTEXT(I17),ISTEXT(I18),ISTEXT(I19),ISTEXT(I20),ISTEXT(I21),ISTEXT(I22),ISTEXT(I23),ISTEXT(I24),ISTEXT(I25),ISTEXT(I26),ISTEXT(I27),ISTEXT(I28),ISTEXT(I29),ISTEXT(I30))),"ERR","")</f>
      </c>
      <c r="J31" s="15"/>
      <c r="K31" s="34">
        <f>IF(OR(OR(K15&lt;0,K16&lt;0,K17&lt;0,K18&lt;0,K19&lt;0,K20&lt;0,K21&lt;0,K22&lt;0,K23&lt;0,K24&lt;0,K25&lt;0,K26&lt;0,K27&lt;0,K28&lt;0,K29&lt;0,K30&lt;0),OR(ISTEXT(K15),ISTEXT(K16),ISTEXT(K17),ISTEXT(K18),ISTEXT(K19),ISTEXT(K20),ISTEXT(K21),ISTEXT(K22),ISTEXT(K23),ISTEXT(K24),ISTEXT(K25),ISTEXT(K26),ISTEXT(K27),ISTEXT(K28),ISTEXT(K29),ISTEXT(K30))),"ERR","")</f>
      </c>
      <c r="L31" s="34">
        <f>IF(OR(OR(L15&lt;0,L16&lt;0,L17&lt;0,L18&lt;0,L19&lt;0,L20&lt;0,L21&lt;0,L22&lt;0,L23&lt;0,L24&lt;0,L25&lt;0,L26&lt;0,L27&lt;0,L28&lt;0,L29&lt;0,L30&lt;0),OR(ISTEXT(L15),ISTEXT(L16),ISTEXT(L17),ISTEXT(L18),ISTEXT(L19),ISTEXT(L20),ISTEXT(L21),ISTEXT(L22),ISTEXT(L23),ISTEXT(L24),ISTEXT(L25),ISTEXT(L26),ISTEXT(L27),ISTEXT(L28),ISTEXT(L29),ISTEXT(L30))),"ERR","")</f>
      </c>
      <c r="M31" s="15"/>
      <c r="N31" s="15"/>
      <c r="O31" s="15"/>
    </row>
    <row r="32" spans="1:15" ht="13.5" customHeight="1">
      <c r="A32" s="15"/>
      <c r="B32" s="15"/>
      <c r="C32" s="91" t="s">
        <v>49</v>
      </c>
      <c r="D32" s="91"/>
      <c r="E32" s="91"/>
      <c r="F32" s="91"/>
      <c r="G32" s="91"/>
      <c r="H32" s="91"/>
      <c r="I32" s="63" t="s">
        <v>17</v>
      </c>
      <c r="J32" s="63"/>
      <c r="K32" s="63"/>
      <c r="L32" s="67"/>
      <c r="M32" s="67"/>
      <c r="N32" s="67"/>
      <c r="O32" s="15"/>
    </row>
    <row r="33" spans="1:15" ht="15">
      <c r="A33" s="15"/>
      <c r="B33" s="15"/>
      <c r="C33" s="91"/>
      <c r="D33" s="91"/>
      <c r="E33" s="91"/>
      <c r="F33" s="91"/>
      <c r="G33" s="91"/>
      <c r="H33" s="91"/>
      <c r="I33" s="63"/>
      <c r="J33" s="63"/>
      <c r="K33" s="63"/>
      <c r="L33" s="68"/>
      <c r="M33" s="68"/>
      <c r="N33" s="68"/>
      <c r="O33" s="15"/>
    </row>
    <row r="34" spans="1:15" ht="15">
      <c r="A34" s="15"/>
      <c r="B34" s="15"/>
      <c r="C34" s="91"/>
      <c r="D34" s="91"/>
      <c r="E34" s="91"/>
      <c r="F34" s="91"/>
      <c r="G34" s="91"/>
      <c r="H34" s="91"/>
      <c r="I34" s="63" t="s">
        <v>16</v>
      </c>
      <c r="J34" s="63"/>
      <c r="K34" s="63"/>
      <c r="L34" s="65"/>
      <c r="M34" s="65"/>
      <c r="N34" s="65"/>
      <c r="O34" s="15"/>
    </row>
    <row r="35" spans="1:15" ht="15">
      <c r="A35" s="15"/>
      <c r="B35" s="15"/>
      <c r="C35" s="91"/>
      <c r="D35" s="91"/>
      <c r="E35" s="91"/>
      <c r="F35" s="91"/>
      <c r="G35" s="91"/>
      <c r="H35" s="91"/>
      <c r="I35" s="63"/>
      <c r="J35" s="63"/>
      <c r="K35" s="63"/>
      <c r="L35" s="66"/>
      <c r="M35" s="66"/>
      <c r="N35" s="66"/>
      <c r="O35" s="15"/>
    </row>
    <row r="36" spans="1:15" ht="30" customHeight="1">
      <c r="A36" s="15"/>
      <c r="B36" s="15"/>
      <c r="C36" s="15"/>
      <c r="D36" s="15"/>
      <c r="E36" s="15"/>
      <c r="F36" s="15"/>
      <c r="G36" s="15"/>
      <c r="H36" s="15"/>
      <c r="I36" s="63" t="s">
        <v>14</v>
      </c>
      <c r="J36" s="63"/>
      <c r="K36" s="63"/>
      <c r="L36" s="64"/>
      <c r="M36" s="64"/>
      <c r="N36" s="64"/>
      <c r="O36" s="15"/>
    </row>
    <row r="37" spans="1:15" ht="30" customHeight="1">
      <c r="A37" s="15"/>
      <c r="B37" s="30"/>
      <c r="C37" s="15"/>
      <c r="D37" s="15"/>
      <c r="E37" s="15"/>
      <c r="F37" s="15"/>
      <c r="G37" s="15"/>
      <c r="H37" s="15"/>
      <c r="I37" s="63" t="s">
        <v>15</v>
      </c>
      <c r="J37" s="63"/>
      <c r="K37" s="63"/>
      <c r="L37" s="58"/>
      <c r="M37" s="58"/>
      <c r="N37" s="93">
        <f ca="1">IF(OR(ISERROR(L37),AND(NOT(ISNUMBER(L37)),L37&lt;&gt;""),L37&lt;0),"Please Provide a Valid Date",IF(L37&gt;TODAY()+7,"Date Provided is MORE than 1 Week AFTER Today's Date",IF(AND(L37&lt;TODAY()-7,L37&lt;&gt;""),"Date Provided is MORE than 1 Week BEFORE Today's Date","")))</f>
      </c>
      <c r="O37" s="93"/>
    </row>
    <row r="38" spans="1:15" ht="15">
      <c r="A38" s="15"/>
      <c r="B38" s="15"/>
      <c r="C38" s="15"/>
      <c r="D38" s="15"/>
      <c r="E38" s="15"/>
      <c r="F38" s="15"/>
      <c r="G38" s="15"/>
      <c r="H38" s="15"/>
      <c r="I38" s="15"/>
      <c r="J38" s="15"/>
      <c r="K38" s="15"/>
      <c r="L38" s="15"/>
      <c r="M38" s="15"/>
      <c r="N38" s="15"/>
      <c r="O38" s="15"/>
    </row>
  </sheetData>
  <sheetProtection sheet="1" objects="1" scenarios="1"/>
  <mergeCells count="48">
    <mergeCell ref="M1:N1"/>
    <mergeCell ref="M2:N2"/>
    <mergeCell ref="I36:K36"/>
    <mergeCell ref="I34:K35"/>
    <mergeCell ref="I32:K33"/>
    <mergeCell ref="L34:N35"/>
    <mergeCell ref="L36:N36"/>
    <mergeCell ref="L32:N33"/>
    <mergeCell ref="B3:N3"/>
    <mergeCell ref="B4:N4"/>
    <mergeCell ref="B5:N5"/>
    <mergeCell ref="B6:N6"/>
    <mergeCell ref="M12:M14"/>
    <mergeCell ref="B16:C16"/>
    <mergeCell ref="B11:N11"/>
    <mergeCell ref="C7:G8"/>
    <mergeCell ref="L12:L14"/>
    <mergeCell ref="N12:N14"/>
    <mergeCell ref="K12:K14"/>
    <mergeCell ref="B7:B8"/>
    <mergeCell ref="F12:J12"/>
    <mergeCell ref="F13:I13"/>
    <mergeCell ref="J13:J14"/>
    <mergeCell ref="B19:C19"/>
    <mergeCell ref="B17:C17"/>
    <mergeCell ref="B18:C18"/>
    <mergeCell ref="D12:D14"/>
    <mergeCell ref="E12:E14"/>
    <mergeCell ref="B15:C15"/>
    <mergeCell ref="B12:C14"/>
    <mergeCell ref="B20:C20"/>
    <mergeCell ref="B21:C21"/>
    <mergeCell ref="B22:C22"/>
    <mergeCell ref="B27:C27"/>
    <mergeCell ref="B23:C23"/>
    <mergeCell ref="B24:C24"/>
    <mergeCell ref="B25:C25"/>
    <mergeCell ref="B26:C26"/>
    <mergeCell ref="N37:O37"/>
    <mergeCell ref="L37:M37"/>
    <mergeCell ref="B28:C28"/>
    <mergeCell ref="B29:C29"/>
    <mergeCell ref="B30:C30"/>
    <mergeCell ref="I37:K37"/>
    <mergeCell ref="C35:H35"/>
    <mergeCell ref="C34:H34"/>
    <mergeCell ref="C33:H33"/>
    <mergeCell ref="C32:H32"/>
  </mergeCells>
  <conditionalFormatting sqref="D31:I31 K31:L31 J15:J30 M15:M30">
    <cfRule type="cellIs" priority="1" dxfId="0" operator="equal" stopIfTrue="1">
      <formula>"ERR"</formula>
    </cfRule>
  </conditionalFormatting>
  <conditionalFormatting sqref="N37:O37">
    <cfRule type="cellIs" priority="2" dxfId="0" operator="notEqual" stopIfTrue="1">
      <formula>""</formula>
    </cfRule>
  </conditionalFormatting>
  <printOptions horizontalCentered="1" verticalCentered="1"/>
  <pageMargins left="0.5" right="0.5" top="0.5" bottom="0.75" header="0.5" footer="0.5"/>
  <pageSetup fitToHeight="1" fitToWidth="1" horizontalDpi="300" verticalDpi="300" orientation="landscape" scale="85" r:id="rId2"/>
  <headerFooter alignWithMargins="0">
    <oddFooter>&amp;L&amp;"Times New Roman,Bold"NYISO Installed Capacity Manual&amp;"Times New Roman,Regular"&amp;9
Att. D: DMNC Audit Forms, Procedure to Adjust a Resource’s Proven Maximum Production Capability, Procedure to Weather Adjust DMNC Test Data&amp;R&amp;"Times New Roman,Bold"D-4
</oddFooter>
  </headerFooter>
  <drawing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N36"/>
  <sheetViews>
    <sheetView showGridLines="0" zoomScale="77" zoomScaleNormal="77" workbookViewId="0" topLeftCell="A1">
      <selection activeCell="C7" sqref="C7:G8"/>
    </sheetView>
  </sheetViews>
  <sheetFormatPr defaultColWidth="9.140625" defaultRowHeight="12.75"/>
  <cols>
    <col min="1" max="1" width="2.57421875" style="5" customWidth="1"/>
    <col min="2" max="2" width="9.28125" style="5" bestFit="1" customWidth="1"/>
    <col min="3" max="3" width="17.8515625" style="5" customWidth="1"/>
    <col min="4" max="4" width="7.7109375" style="5" customWidth="1"/>
    <col min="5" max="5" width="8.28125" style="5" customWidth="1"/>
    <col min="6" max="6" width="6.28125" style="5" customWidth="1"/>
    <col min="7" max="7" width="12.7109375" style="5" customWidth="1"/>
    <col min="8" max="8" width="7.140625" style="5" customWidth="1"/>
    <col min="9" max="9" width="12.57421875" style="5" customWidth="1"/>
    <col min="10" max="10" width="6.28125" style="5" customWidth="1"/>
    <col min="11" max="12" width="13.28125" style="5" customWidth="1"/>
    <col min="13" max="13" width="32.28125" style="5" customWidth="1"/>
    <col min="14" max="14" width="2.57421875" style="5" customWidth="1"/>
    <col min="15" max="16384" width="8.8515625" style="5" customWidth="1"/>
  </cols>
  <sheetData>
    <row r="1" spans="1:14" ht="13.5" customHeight="1">
      <c r="A1" s="15"/>
      <c r="B1" s="15"/>
      <c r="C1" s="15"/>
      <c r="D1" s="15"/>
      <c r="E1" s="15"/>
      <c r="F1" s="15"/>
      <c r="G1" s="15"/>
      <c r="H1" s="15"/>
      <c r="I1" s="15"/>
      <c r="J1" s="15"/>
      <c r="K1" s="15"/>
      <c r="L1" s="92" t="str">
        <f>Instructions!B1</f>
        <v>Version 1.1 of Attachment D</v>
      </c>
      <c r="M1" s="92"/>
      <c r="N1" s="15"/>
    </row>
    <row r="2" spans="1:14" ht="13.5" customHeight="1">
      <c r="A2" s="15"/>
      <c r="B2" s="15"/>
      <c r="C2" s="15"/>
      <c r="D2" s="15"/>
      <c r="E2" s="15"/>
      <c r="F2" s="15"/>
      <c r="G2" s="15"/>
      <c r="H2" s="15"/>
      <c r="I2" s="15"/>
      <c r="J2" s="15"/>
      <c r="K2" s="15"/>
      <c r="L2" s="92" t="str">
        <f>Instructions!B2</f>
        <v>Last Updated on November 9, 2004</v>
      </c>
      <c r="M2" s="92"/>
      <c r="N2" s="15"/>
    </row>
    <row r="3" spans="1:14" ht="15">
      <c r="A3" s="15"/>
      <c r="B3" s="70" t="s">
        <v>0</v>
      </c>
      <c r="C3" s="70"/>
      <c r="D3" s="70"/>
      <c r="E3" s="70"/>
      <c r="F3" s="70"/>
      <c r="G3" s="70"/>
      <c r="H3" s="70"/>
      <c r="I3" s="70"/>
      <c r="J3" s="70"/>
      <c r="K3" s="70"/>
      <c r="L3" s="70"/>
      <c r="M3" s="70"/>
      <c r="N3" s="15"/>
    </row>
    <row r="4" spans="1:14" ht="15">
      <c r="A4" s="15"/>
      <c r="B4" s="70" t="s">
        <v>1</v>
      </c>
      <c r="C4" s="70"/>
      <c r="D4" s="70"/>
      <c r="E4" s="70"/>
      <c r="F4" s="70"/>
      <c r="G4" s="70"/>
      <c r="H4" s="70"/>
      <c r="I4" s="70"/>
      <c r="J4" s="70"/>
      <c r="K4" s="70"/>
      <c r="L4" s="70"/>
      <c r="M4" s="70"/>
      <c r="N4" s="15"/>
    </row>
    <row r="5" spans="1:14" ht="15">
      <c r="A5" s="15"/>
      <c r="B5" s="70" t="s">
        <v>2</v>
      </c>
      <c r="C5" s="70"/>
      <c r="D5" s="70"/>
      <c r="E5" s="70"/>
      <c r="F5" s="70"/>
      <c r="G5" s="70"/>
      <c r="H5" s="70"/>
      <c r="I5" s="70"/>
      <c r="J5" s="70"/>
      <c r="K5" s="70"/>
      <c r="L5" s="70"/>
      <c r="M5" s="70"/>
      <c r="N5" s="15"/>
    </row>
    <row r="6" spans="1:14" ht="15">
      <c r="A6" s="15"/>
      <c r="B6" s="70" t="s">
        <v>63</v>
      </c>
      <c r="C6" s="70"/>
      <c r="D6" s="70"/>
      <c r="E6" s="70"/>
      <c r="F6" s="70"/>
      <c r="G6" s="70"/>
      <c r="H6" s="70"/>
      <c r="I6" s="70"/>
      <c r="J6" s="70"/>
      <c r="K6" s="70"/>
      <c r="L6" s="70"/>
      <c r="M6" s="70"/>
      <c r="N6" s="15"/>
    </row>
    <row r="7" spans="1:14" ht="15">
      <c r="A7" s="15"/>
      <c r="B7" s="83" t="s">
        <v>18</v>
      </c>
      <c r="C7" s="67"/>
      <c r="D7" s="57"/>
      <c r="E7" s="57"/>
      <c r="F7" s="57"/>
      <c r="G7" s="57"/>
      <c r="H7" s="15"/>
      <c r="I7" s="15"/>
      <c r="J7" s="15"/>
      <c r="K7" s="37"/>
      <c r="L7" s="100" t="s">
        <v>13</v>
      </c>
      <c r="M7" s="100"/>
      <c r="N7" s="15"/>
    </row>
    <row r="8" spans="1:14" ht="15">
      <c r="A8" s="15"/>
      <c r="B8" s="83"/>
      <c r="C8" s="94"/>
      <c r="D8" s="94"/>
      <c r="E8" s="94"/>
      <c r="F8" s="94"/>
      <c r="G8" s="94"/>
      <c r="H8" s="15"/>
      <c r="I8" s="15"/>
      <c r="J8" s="15"/>
      <c r="K8" s="33"/>
      <c r="L8" s="33"/>
      <c r="M8" s="33"/>
      <c r="N8" s="15"/>
    </row>
    <row r="9" spans="1:14" ht="19.5" customHeight="1">
      <c r="A9" s="15"/>
      <c r="B9" s="15"/>
      <c r="C9" s="15"/>
      <c r="D9" s="15"/>
      <c r="E9" s="15"/>
      <c r="F9" s="15"/>
      <c r="G9" s="15"/>
      <c r="H9" s="15"/>
      <c r="I9" s="15"/>
      <c r="J9" s="15"/>
      <c r="K9" s="33"/>
      <c r="L9" s="33"/>
      <c r="M9" s="33"/>
      <c r="N9" s="15"/>
    </row>
    <row r="10" spans="1:14" ht="15">
      <c r="A10" s="15"/>
      <c r="B10" s="15"/>
      <c r="C10" s="15"/>
      <c r="D10" s="15"/>
      <c r="E10" s="15"/>
      <c r="F10" s="15"/>
      <c r="G10" s="15"/>
      <c r="H10" s="15"/>
      <c r="I10" s="15"/>
      <c r="J10" s="15"/>
      <c r="K10" s="15"/>
      <c r="L10" s="15"/>
      <c r="M10" s="15"/>
      <c r="N10" s="15"/>
    </row>
    <row r="11" spans="1:14" ht="33" customHeight="1">
      <c r="A11" s="15"/>
      <c r="B11" s="71" t="s">
        <v>19</v>
      </c>
      <c r="C11" s="73"/>
      <c r="D11" s="77" t="s">
        <v>20</v>
      </c>
      <c r="E11" s="80" t="s">
        <v>21</v>
      </c>
      <c r="F11" s="98" t="s">
        <v>64</v>
      </c>
      <c r="G11" s="99"/>
      <c r="H11" s="99"/>
      <c r="I11" s="97"/>
      <c r="J11" s="77" t="s">
        <v>60</v>
      </c>
      <c r="K11" s="96" t="s">
        <v>59</v>
      </c>
      <c r="L11" s="97"/>
      <c r="M11" s="77" t="s">
        <v>6</v>
      </c>
      <c r="N11" s="15"/>
    </row>
    <row r="12" spans="1:14" ht="50.25" customHeight="1" thickBot="1">
      <c r="A12" s="15"/>
      <c r="B12" s="95"/>
      <c r="C12" s="56"/>
      <c r="D12" s="79"/>
      <c r="E12" s="82"/>
      <c r="F12" s="39" t="s">
        <v>55</v>
      </c>
      <c r="G12" s="40" t="s">
        <v>4</v>
      </c>
      <c r="H12" s="17" t="s">
        <v>56</v>
      </c>
      <c r="I12" s="41" t="s">
        <v>57</v>
      </c>
      <c r="J12" s="79"/>
      <c r="K12" s="17" t="s">
        <v>24</v>
      </c>
      <c r="L12" s="17" t="s">
        <v>23</v>
      </c>
      <c r="M12" s="79"/>
      <c r="N12" s="15"/>
    </row>
    <row r="13" spans="1:14" ht="16.5" customHeight="1" thickTop="1">
      <c r="A13" s="15"/>
      <c r="B13" s="86"/>
      <c r="C13" s="87"/>
      <c r="D13" s="21"/>
      <c r="E13" s="22"/>
      <c r="F13" s="42"/>
      <c r="G13" s="2"/>
      <c r="H13" s="2"/>
      <c r="I13" s="43"/>
      <c r="J13" s="44"/>
      <c r="K13" s="3"/>
      <c r="L13" s="2"/>
      <c r="M13" s="26"/>
      <c r="N13" s="15"/>
    </row>
    <row r="14" spans="1:14" ht="16.5" customHeight="1">
      <c r="A14" s="15"/>
      <c r="B14" s="69"/>
      <c r="C14" s="69"/>
      <c r="D14" s="21"/>
      <c r="E14" s="22"/>
      <c r="F14" s="45"/>
      <c r="G14" s="2"/>
      <c r="H14" s="2"/>
      <c r="I14" s="43"/>
      <c r="J14" s="44"/>
      <c r="K14" s="3"/>
      <c r="L14" s="2"/>
      <c r="M14" s="26"/>
      <c r="N14" s="15"/>
    </row>
    <row r="15" spans="1:14" ht="16.5" customHeight="1">
      <c r="A15" s="15"/>
      <c r="B15" s="69"/>
      <c r="C15" s="69"/>
      <c r="D15" s="21"/>
      <c r="E15" s="22"/>
      <c r="F15" s="45"/>
      <c r="G15" s="2"/>
      <c r="H15" s="2"/>
      <c r="I15" s="43"/>
      <c r="J15" s="44"/>
      <c r="K15" s="3"/>
      <c r="L15" s="2"/>
      <c r="M15" s="26"/>
      <c r="N15" s="15"/>
    </row>
    <row r="16" spans="1:14" ht="16.5" customHeight="1">
      <c r="A16" s="15"/>
      <c r="B16" s="69"/>
      <c r="C16" s="69"/>
      <c r="D16" s="21"/>
      <c r="E16" s="22"/>
      <c r="F16" s="45"/>
      <c r="G16" s="2"/>
      <c r="H16" s="2"/>
      <c r="I16" s="43"/>
      <c r="J16" s="44"/>
      <c r="K16" s="3"/>
      <c r="L16" s="2"/>
      <c r="M16" s="26"/>
      <c r="N16" s="15"/>
    </row>
    <row r="17" spans="1:14" ht="16.5" customHeight="1">
      <c r="A17" s="15"/>
      <c r="B17" s="69"/>
      <c r="C17" s="69"/>
      <c r="D17" s="21"/>
      <c r="E17" s="22"/>
      <c r="F17" s="45"/>
      <c r="G17" s="2"/>
      <c r="H17" s="2"/>
      <c r="I17" s="43"/>
      <c r="J17" s="44"/>
      <c r="K17" s="3"/>
      <c r="L17" s="2"/>
      <c r="M17" s="26"/>
      <c r="N17" s="15"/>
    </row>
    <row r="18" spans="1:14" ht="16.5" customHeight="1">
      <c r="A18" s="15"/>
      <c r="B18" s="69"/>
      <c r="C18" s="69"/>
      <c r="D18" s="21"/>
      <c r="E18" s="22"/>
      <c r="F18" s="45"/>
      <c r="G18" s="2"/>
      <c r="H18" s="2"/>
      <c r="I18" s="43"/>
      <c r="J18" s="44"/>
      <c r="K18" s="3"/>
      <c r="L18" s="2"/>
      <c r="M18" s="26"/>
      <c r="N18" s="15"/>
    </row>
    <row r="19" spans="1:14" ht="16.5" customHeight="1">
      <c r="A19" s="15"/>
      <c r="B19" s="69"/>
      <c r="C19" s="69"/>
      <c r="D19" s="21"/>
      <c r="E19" s="22"/>
      <c r="F19" s="45"/>
      <c r="G19" s="2"/>
      <c r="H19" s="2"/>
      <c r="I19" s="43"/>
      <c r="J19" s="44"/>
      <c r="K19" s="3"/>
      <c r="L19" s="2"/>
      <c r="M19" s="26"/>
      <c r="N19" s="15"/>
    </row>
    <row r="20" spans="1:14" ht="16.5" customHeight="1">
      <c r="A20" s="15"/>
      <c r="B20" s="69"/>
      <c r="C20" s="69"/>
      <c r="D20" s="21"/>
      <c r="E20" s="22"/>
      <c r="F20" s="45"/>
      <c r="G20" s="2"/>
      <c r="H20" s="2"/>
      <c r="I20" s="43"/>
      <c r="J20" s="44"/>
      <c r="K20" s="3"/>
      <c r="L20" s="2"/>
      <c r="M20" s="26"/>
      <c r="N20" s="15"/>
    </row>
    <row r="21" spans="1:14" ht="16.5" customHeight="1">
      <c r="A21" s="15"/>
      <c r="B21" s="69"/>
      <c r="C21" s="69"/>
      <c r="D21" s="21"/>
      <c r="E21" s="22"/>
      <c r="F21" s="45"/>
      <c r="G21" s="2"/>
      <c r="H21" s="2"/>
      <c r="I21" s="43"/>
      <c r="J21" s="44"/>
      <c r="K21" s="3"/>
      <c r="L21" s="2"/>
      <c r="M21" s="26"/>
      <c r="N21" s="15"/>
    </row>
    <row r="22" spans="1:14" ht="16.5" customHeight="1">
      <c r="A22" s="15"/>
      <c r="B22" s="69"/>
      <c r="C22" s="69"/>
      <c r="D22" s="21"/>
      <c r="E22" s="22"/>
      <c r="F22" s="45"/>
      <c r="G22" s="2"/>
      <c r="H22" s="2"/>
      <c r="I22" s="43"/>
      <c r="J22" s="44"/>
      <c r="K22" s="3"/>
      <c r="L22" s="2"/>
      <c r="M22" s="26"/>
      <c r="N22" s="15"/>
    </row>
    <row r="23" spans="1:14" ht="16.5" customHeight="1">
      <c r="A23" s="15"/>
      <c r="B23" s="69"/>
      <c r="C23" s="69"/>
      <c r="D23" s="21"/>
      <c r="E23" s="22"/>
      <c r="F23" s="45"/>
      <c r="G23" s="2"/>
      <c r="H23" s="2"/>
      <c r="I23" s="43"/>
      <c r="J23" s="44"/>
      <c r="K23" s="3"/>
      <c r="L23" s="2"/>
      <c r="M23" s="26"/>
      <c r="N23" s="15"/>
    </row>
    <row r="24" spans="1:14" ht="16.5" customHeight="1">
      <c r="A24" s="15"/>
      <c r="B24" s="69"/>
      <c r="C24" s="69"/>
      <c r="D24" s="21"/>
      <c r="E24" s="22"/>
      <c r="F24" s="45"/>
      <c r="G24" s="2"/>
      <c r="H24" s="2"/>
      <c r="I24" s="43"/>
      <c r="J24" s="44"/>
      <c r="K24" s="3"/>
      <c r="L24" s="2"/>
      <c r="M24" s="26"/>
      <c r="N24" s="15"/>
    </row>
    <row r="25" spans="1:14" ht="16.5" customHeight="1">
      <c r="A25" s="15"/>
      <c r="B25" s="69"/>
      <c r="C25" s="69"/>
      <c r="D25" s="21"/>
      <c r="E25" s="22"/>
      <c r="F25" s="45"/>
      <c r="G25" s="2"/>
      <c r="H25" s="2"/>
      <c r="I25" s="43"/>
      <c r="J25" s="44"/>
      <c r="K25" s="3"/>
      <c r="L25" s="2"/>
      <c r="M25" s="26"/>
      <c r="N25" s="15"/>
    </row>
    <row r="26" spans="1:14" ht="16.5" customHeight="1">
      <c r="A26" s="15"/>
      <c r="B26" s="69"/>
      <c r="C26" s="69"/>
      <c r="D26" s="21"/>
      <c r="E26" s="22"/>
      <c r="F26" s="45"/>
      <c r="G26" s="2"/>
      <c r="H26" s="2"/>
      <c r="I26" s="43"/>
      <c r="J26" s="44"/>
      <c r="K26" s="3"/>
      <c r="L26" s="2"/>
      <c r="M26" s="26"/>
      <c r="N26" s="15"/>
    </row>
    <row r="27" spans="1:14" ht="16.5" customHeight="1">
      <c r="A27" s="15"/>
      <c r="B27" s="69"/>
      <c r="C27" s="69"/>
      <c r="D27" s="21"/>
      <c r="E27" s="22"/>
      <c r="F27" s="45"/>
      <c r="G27" s="2"/>
      <c r="H27" s="2"/>
      <c r="I27" s="43"/>
      <c r="J27" s="44"/>
      <c r="K27" s="3"/>
      <c r="L27" s="2"/>
      <c r="M27" s="26"/>
      <c r="N27" s="15"/>
    </row>
    <row r="28" spans="1:14" ht="16.5" customHeight="1">
      <c r="A28" s="15"/>
      <c r="B28" s="69"/>
      <c r="C28" s="69"/>
      <c r="D28" s="21"/>
      <c r="E28" s="22"/>
      <c r="F28" s="45"/>
      <c r="G28" s="2"/>
      <c r="H28" s="2"/>
      <c r="I28" s="43"/>
      <c r="J28" s="44"/>
      <c r="K28" s="3"/>
      <c r="L28" s="2"/>
      <c r="M28" s="26"/>
      <c r="N28" s="15"/>
    </row>
    <row r="29" spans="1:14" ht="15">
      <c r="A29" s="15"/>
      <c r="B29" s="15"/>
      <c r="C29" s="15"/>
      <c r="D29" s="34">
        <f>IF(OR(OR(D13&lt;0,D14&lt;0,D15&lt;0,D16&lt;0,D17&lt;0,D18&lt;0,D19&lt;0,D20&lt;0,D21&lt;0,D22&lt;0,D23&lt;0,D24&lt;0,D25&lt;0,D26&lt;0,D27&lt;0,D28&lt;0),OR(ISTEXT(D13),ISTEXT(D14),ISTEXT(D15),ISTEXT(D16),ISTEXT(D17),ISTEXT(D18),ISTEXT(D19),ISTEXT(D20),ISTEXT(D21),ISTEXT(D22),ISTEXT(D23),ISTEXT(D24),ISTEXT(D25),ISTEXT(D26),ISTEXT(D27),ISTEXT(D28)),OR(D13&gt;999999,D14&gt;999999,D15&gt;999999,D16&gt;999999,D17&gt;999999,D18&gt;999999,D19&gt;999999,D20&gt;999999,D21&gt;999999,D22&gt;999999,D23&gt;999999,D24&gt;999999,D25&gt;999999,D26&gt;999999,D27&gt;999999,D28&gt;999999)),"ERR","")</f>
      </c>
      <c r="E29" s="34">
        <f>IF(OR(OR(E13&lt;0,E14&lt;0,E15&lt;0,E16&lt;0,E17&lt;0,E18&lt;0,E19&lt;0,E20&lt;0,E21&lt;0,E22&lt;0,E23&lt;0,E24&lt;0,E25&lt;0,E26&lt;0,E27&lt;0,E28&lt;0),OR(ISTEXT(E13),ISTEXT(E14),ISTEXT(E15),ISTEXT(E16),ISTEXT(E17),ISTEXT(E18),ISTEXT(E19),ISTEXT(E20),ISTEXT(E21),ISTEXT(E22),ISTEXT(E23),ISTEXT(E24),ISTEXT(E25),ISTEXT(E26),ISTEXT(E27),ISTEXT(E28))),"ERR","")</f>
      </c>
      <c r="F29" s="34">
        <f>IF(OR(ISTEXT(F13),ISTEXT(F14),ISTEXT(F15),ISTEXT(F16),ISTEXT(F17),ISTEXT(F18),ISTEXT(F19),ISTEXT(F20),ISTEXT(F21),ISTEXT(F22),ISTEXT(F23),ISTEXT(F24),ISTEXT(F25),ISTEXT(F26),ISTEXT(F27),ISTEXT(F28)),"ERR","")</f>
      </c>
      <c r="G29" s="34">
        <f>IF(OR(OR(G13&lt;0,G14&lt;0,G15&lt;0,G16&lt;0,G17&lt;0,G18&lt;0,G19&lt;0,G20&lt;0,G21&lt;0,G22&lt;0,G23&lt;0,G24&lt;0,G25&lt;0,G26&lt;0,G27&lt;0,G28&lt;0),OR(ISTEXT(G13),ISTEXT(G14),ISTEXT(G15),ISTEXT(G16),ISTEXT(G17),ISTEXT(G18),ISTEXT(G19),ISTEXT(G20),ISTEXT(G21),ISTEXT(G22),ISTEXT(G23),ISTEXT(G24),ISTEXT(G25),ISTEXT(G26),ISTEXT(G27),ISTEXT(G28))),"ERR","")</f>
      </c>
      <c r="H29" s="34">
        <f>IF(OR(OR(H13&lt;0,H14&lt;0,H15&lt;0,H16&lt;0,H17&lt;0,H18&lt;0,H19&lt;0,H20&lt;0,H21&lt;0,H22&lt;0,H23&lt;0,H24&lt;0,H25&lt;0,H26&lt;0,H27&lt;0,H28&lt;0),OR(ISTEXT(H13),ISTEXT(H14),ISTEXT(H15),ISTEXT(H16),ISTEXT(H17),ISTEXT(H18),ISTEXT(H19),ISTEXT(H20),ISTEXT(H21),ISTEXT(H22),ISTEXT(H23),ISTEXT(H24),ISTEXT(H25),ISTEXT(H26),ISTEXT(H27),ISTEXT(H28))),"ERR","")</f>
      </c>
      <c r="I29" s="34">
        <f>IF(OR(ISTEXT(I13),ISTEXT(I14),ISTEXT(I15),ISTEXT(I16),ISTEXT(I17),ISTEXT(I18),ISTEXT(I19),ISTEXT(I20),ISTEXT(I21),ISTEXT(I22),ISTEXT(I23),ISTEXT(I24),ISTEXT(I25),ISTEXT(I26),ISTEXT(I27),ISTEXT(I28)),"ERR","")</f>
      </c>
      <c r="J29" s="34">
        <f>IF(OR(ISTEXT(J13),ISTEXT(J14),ISTEXT(J15),ISTEXT(J16),ISTEXT(J17),ISTEXT(J18),ISTEXT(J19),ISTEXT(J20),ISTEXT(J21),ISTEXT(J22),ISTEXT(J23),ISTEXT(J24),ISTEXT(J25),ISTEXT(J26),ISTEXT(J27),ISTEXT(J28)),"ERR","")</f>
      </c>
      <c r="K29" s="34">
        <f>IF(OR(OR(K13&lt;0,K14&lt;0,K15&lt;0,K16&lt;0,K17&lt;0,K18&lt;0,K19&lt;0,K20&lt;0,K21&lt;0,K22&lt;0,K23&lt;0,K24&lt;0,K25&lt;0,K26&lt;0,K27&lt;0,K28&lt;0),OR(ISTEXT(K13),ISTEXT(K14),ISTEXT(K15),ISTEXT(K16),ISTEXT(K17),ISTEXT(K18),ISTEXT(K19),ISTEXT(K20),ISTEXT(K21),ISTEXT(K22),ISTEXT(K23),ISTEXT(K24),ISTEXT(K25),ISTEXT(K26),ISTEXT(K27),ISTEXT(K28))),"ERR","")</f>
      </c>
      <c r="L29" s="34">
        <f>IF(OR(OR(L13&lt;0,L14&lt;0,L15&lt;0,L16&lt;0,L17&lt;0,L18&lt;0,L19&lt;0,L20&lt;0,L21&lt;0,L22&lt;0,L23&lt;0,L24&lt;0,L25&lt;0,L26&lt;0,L27&lt;0,L28&lt;0),OR(ISTEXT(L13),ISTEXT(L14),ISTEXT(L15),ISTEXT(L16),ISTEXT(L17),ISTEXT(L18),ISTEXT(L19),ISTEXT(L20),ISTEXT(L21),ISTEXT(L22),ISTEXT(L23),ISTEXT(L24),ISTEXT(L25),ISTEXT(L26),ISTEXT(L27),ISTEXT(L28))),"ERR","")</f>
      </c>
      <c r="M29" s="15"/>
      <c r="N29" s="15"/>
    </row>
    <row r="30" spans="1:14" ht="13.5" customHeight="1">
      <c r="A30" s="15"/>
      <c r="B30" s="15"/>
      <c r="C30" s="91" t="s">
        <v>49</v>
      </c>
      <c r="D30" s="91"/>
      <c r="E30" s="91"/>
      <c r="F30" s="91"/>
      <c r="G30" s="63" t="s">
        <v>17</v>
      </c>
      <c r="H30" s="63"/>
      <c r="I30" s="63"/>
      <c r="J30" s="63"/>
      <c r="K30" s="67"/>
      <c r="L30" s="67"/>
      <c r="M30" s="67"/>
      <c r="N30" s="15"/>
    </row>
    <row r="31" spans="1:14" ht="15">
      <c r="A31" s="15"/>
      <c r="B31" s="15"/>
      <c r="C31" s="35"/>
      <c r="D31" s="35"/>
      <c r="E31" s="35"/>
      <c r="F31" s="35"/>
      <c r="G31" s="63"/>
      <c r="H31" s="63"/>
      <c r="I31" s="63"/>
      <c r="J31" s="63"/>
      <c r="K31" s="68"/>
      <c r="L31" s="68"/>
      <c r="M31" s="68"/>
      <c r="N31" s="15"/>
    </row>
    <row r="32" spans="1:14" ht="13.5" customHeight="1">
      <c r="A32" s="15"/>
      <c r="B32" s="15"/>
      <c r="C32" s="35"/>
      <c r="D32" s="35"/>
      <c r="E32" s="35"/>
      <c r="F32" s="35"/>
      <c r="G32" s="63" t="s">
        <v>16</v>
      </c>
      <c r="H32" s="63"/>
      <c r="I32" s="63"/>
      <c r="J32" s="63"/>
      <c r="K32" s="65"/>
      <c r="L32" s="65"/>
      <c r="M32" s="65"/>
      <c r="N32" s="15"/>
    </row>
    <row r="33" spans="1:14" ht="15">
      <c r="A33" s="15"/>
      <c r="B33" s="15"/>
      <c r="C33" s="35"/>
      <c r="D33" s="35"/>
      <c r="E33" s="35"/>
      <c r="F33" s="35"/>
      <c r="G33" s="63"/>
      <c r="H33" s="63"/>
      <c r="I33" s="63"/>
      <c r="J33" s="63"/>
      <c r="K33" s="66"/>
      <c r="L33" s="66"/>
      <c r="M33" s="66"/>
      <c r="N33" s="15"/>
    </row>
    <row r="34" spans="1:14" ht="30" customHeight="1">
      <c r="A34" s="15"/>
      <c r="B34" s="15"/>
      <c r="C34" s="15"/>
      <c r="D34" s="15"/>
      <c r="E34" s="15"/>
      <c r="F34" s="15"/>
      <c r="G34" s="63" t="s">
        <v>14</v>
      </c>
      <c r="H34" s="63"/>
      <c r="I34" s="63"/>
      <c r="J34" s="63"/>
      <c r="K34" s="64"/>
      <c r="L34" s="64"/>
      <c r="M34" s="64"/>
      <c r="N34" s="15"/>
    </row>
    <row r="35" spans="1:14" ht="30" customHeight="1">
      <c r="A35" s="15"/>
      <c r="B35" s="30"/>
      <c r="C35" s="15"/>
      <c r="D35" s="15"/>
      <c r="E35" s="15"/>
      <c r="F35" s="15"/>
      <c r="G35" s="63" t="s">
        <v>15</v>
      </c>
      <c r="H35" s="63"/>
      <c r="I35" s="63"/>
      <c r="J35" s="63"/>
      <c r="K35" s="58"/>
      <c r="L35" s="58"/>
      <c r="M35" s="93">
        <f ca="1">IF(OR(ISERROR(K35),AND(NOT(ISNUMBER(K35)),K35&lt;&gt;""),K35&lt;0),"Please Provide a Valid Date",IF(K35&gt;TODAY()+7,"Date Provided is MORE than 1 Week AFTER Today's Date",IF(AND(K35&lt;TODAY()-7,K35&lt;&gt;""),"Date Provided is MORE than 1 Week BEFORE Today's Date","")))</f>
      </c>
      <c r="N35" s="93"/>
    </row>
    <row r="36" spans="1:14" ht="15">
      <c r="A36" s="15"/>
      <c r="B36" s="15"/>
      <c r="C36" s="15"/>
      <c r="D36" s="15"/>
      <c r="E36" s="15"/>
      <c r="F36" s="15"/>
      <c r="G36" s="15"/>
      <c r="H36" s="15"/>
      <c r="I36" s="15"/>
      <c r="J36" s="15"/>
      <c r="K36" s="15"/>
      <c r="L36" s="15"/>
      <c r="M36" s="15"/>
      <c r="N36" s="15"/>
    </row>
  </sheetData>
  <sheetProtection sheet="1" objects="1" scenarios="1"/>
  <mergeCells count="42">
    <mergeCell ref="L2:M2"/>
    <mergeCell ref="L1:M1"/>
    <mergeCell ref="F11:I11"/>
    <mergeCell ref="L7:M7"/>
    <mergeCell ref="M11:M12"/>
    <mergeCell ref="B3:M3"/>
    <mergeCell ref="B4:M4"/>
    <mergeCell ref="B5:M5"/>
    <mergeCell ref="B6:M6"/>
    <mergeCell ref="K35:L35"/>
    <mergeCell ref="G35:J35"/>
    <mergeCell ref="G34:J34"/>
    <mergeCell ref="K11:L11"/>
    <mergeCell ref="M35:N35"/>
    <mergeCell ref="B11:C12"/>
    <mergeCell ref="D11:D12"/>
    <mergeCell ref="B14:C14"/>
    <mergeCell ref="B15:C15"/>
    <mergeCell ref="B16:C16"/>
    <mergeCell ref="G32:J33"/>
    <mergeCell ref="G30:J31"/>
    <mergeCell ref="B13:C13"/>
    <mergeCell ref="B20:C20"/>
    <mergeCell ref="B17:C17"/>
    <mergeCell ref="B7:B8"/>
    <mergeCell ref="E11:E12"/>
    <mergeCell ref="J11:J12"/>
    <mergeCell ref="C7:G8"/>
    <mergeCell ref="B21:C21"/>
    <mergeCell ref="B22:C22"/>
    <mergeCell ref="B23:C23"/>
    <mergeCell ref="B24:C24"/>
    <mergeCell ref="B18:C18"/>
    <mergeCell ref="K34:M34"/>
    <mergeCell ref="K30:M31"/>
    <mergeCell ref="K32:M33"/>
    <mergeCell ref="B19:C19"/>
    <mergeCell ref="B26:C26"/>
    <mergeCell ref="B27:C27"/>
    <mergeCell ref="B28:C28"/>
    <mergeCell ref="C30:F30"/>
    <mergeCell ref="B25:C25"/>
  </mergeCells>
  <conditionalFormatting sqref="H13:H28 K13:L29 D29:J29">
    <cfRule type="cellIs" priority="1" dxfId="0" operator="equal" stopIfTrue="1">
      <formula>"ERR"</formula>
    </cfRule>
  </conditionalFormatting>
  <conditionalFormatting sqref="M35:N35">
    <cfRule type="cellIs" priority="2" dxfId="0" operator="notEqual" stopIfTrue="1">
      <formula>""</formula>
    </cfRule>
  </conditionalFormatting>
  <printOptions horizontalCentered="1" verticalCentered="1"/>
  <pageMargins left="0.5" right="0.5" top="0.5" bottom="0.8" header="0.5" footer="0.5"/>
  <pageSetup fitToHeight="1" fitToWidth="1" horizontalDpi="300" verticalDpi="300" orientation="landscape" scale="85" r:id="rId2"/>
  <headerFooter alignWithMargins="0">
    <oddFooter>&amp;L&amp;"Times New Roman,Bold"NYISO Installed Capacity Manual&amp;"Times New Roman,Regular"&amp;9
Att. D: DMNC Audit Forms, Procedure to Adjust a Resource’s Proven Maximum Production Capability, Procedure to Weather Adjust DMNC Test Data&amp;R&amp;"Times New Roman,Bold"D-5
</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R38"/>
  <sheetViews>
    <sheetView showGridLines="0" zoomScale="77" zoomScaleNormal="77" workbookViewId="0" topLeftCell="A1">
      <selection activeCell="C7" sqref="C7:G8"/>
    </sheetView>
  </sheetViews>
  <sheetFormatPr defaultColWidth="9.140625" defaultRowHeight="12.75"/>
  <cols>
    <col min="1" max="1" width="2.57421875" style="5" customWidth="1"/>
    <col min="2" max="2" width="9.28125" style="5" bestFit="1" customWidth="1"/>
    <col min="3" max="3" width="17.8515625" style="5" customWidth="1"/>
    <col min="4" max="4" width="7.7109375" style="5" customWidth="1"/>
    <col min="5" max="5" width="8.28125" style="5" customWidth="1"/>
    <col min="6" max="6" width="6.28125" style="5" customWidth="1"/>
    <col min="7" max="11" width="7.28125" style="5" customWidth="1"/>
    <col min="12" max="12" width="7.140625" style="5" customWidth="1"/>
    <col min="13" max="13" width="12.57421875" style="5" customWidth="1"/>
    <col min="14" max="14" width="6.28125" style="5" customWidth="1"/>
    <col min="15" max="15" width="13.28125" style="5" customWidth="1"/>
    <col min="16" max="16" width="13.421875" style="5" customWidth="1"/>
    <col min="17" max="17" width="16.421875" style="5" customWidth="1"/>
    <col min="18" max="18" width="2.57421875" style="5" customWidth="1"/>
    <col min="19" max="16384" width="8.8515625" style="5" customWidth="1"/>
  </cols>
  <sheetData>
    <row r="1" spans="1:18" ht="13.5" customHeight="1">
      <c r="A1" s="15"/>
      <c r="B1" s="15"/>
      <c r="C1" s="15"/>
      <c r="D1" s="15"/>
      <c r="E1" s="15"/>
      <c r="F1" s="15"/>
      <c r="G1" s="15"/>
      <c r="H1" s="15"/>
      <c r="I1" s="15"/>
      <c r="J1" s="15"/>
      <c r="K1" s="15"/>
      <c r="L1" s="15"/>
      <c r="M1" s="15"/>
      <c r="N1" s="15"/>
      <c r="O1" s="92" t="str">
        <f>Instructions!B1</f>
        <v>Version 1.1 of Attachment D</v>
      </c>
      <c r="P1" s="92"/>
      <c r="Q1" s="92"/>
      <c r="R1" s="15"/>
    </row>
    <row r="2" spans="1:18" ht="13.5" customHeight="1">
      <c r="A2" s="15"/>
      <c r="B2" s="15"/>
      <c r="C2" s="15"/>
      <c r="D2" s="15"/>
      <c r="E2" s="15"/>
      <c r="F2" s="15"/>
      <c r="G2" s="15"/>
      <c r="H2" s="15"/>
      <c r="I2" s="15"/>
      <c r="J2" s="15"/>
      <c r="K2" s="15"/>
      <c r="L2" s="15"/>
      <c r="M2" s="15"/>
      <c r="N2" s="15"/>
      <c r="O2" s="92" t="str">
        <f>Instructions!B2</f>
        <v>Last Updated on November 9, 2004</v>
      </c>
      <c r="P2" s="92"/>
      <c r="Q2" s="92"/>
      <c r="R2" s="15"/>
    </row>
    <row r="3" spans="1:18" ht="15">
      <c r="A3" s="15"/>
      <c r="B3" s="70" t="s">
        <v>0</v>
      </c>
      <c r="C3" s="70"/>
      <c r="D3" s="70"/>
      <c r="E3" s="70"/>
      <c r="F3" s="70"/>
      <c r="G3" s="70"/>
      <c r="H3" s="70"/>
      <c r="I3" s="70"/>
      <c r="J3" s="70"/>
      <c r="K3" s="70"/>
      <c r="L3" s="70"/>
      <c r="M3" s="70"/>
      <c r="N3" s="70"/>
      <c r="O3" s="70"/>
      <c r="P3" s="70"/>
      <c r="Q3" s="70"/>
      <c r="R3" s="15"/>
    </row>
    <row r="4" spans="1:18" ht="15">
      <c r="A4" s="15"/>
      <c r="B4" s="70" t="s">
        <v>1</v>
      </c>
      <c r="C4" s="70"/>
      <c r="D4" s="70"/>
      <c r="E4" s="70"/>
      <c r="F4" s="70"/>
      <c r="G4" s="70"/>
      <c r="H4" s="70"/>
      <c r="I4" s="70"/>
      <c r="J4" s="70"/>
      <c r="K4" s="70"/>
      <c r="L4" s="70"/>
      <c r="M4" s="70"/>
      <c r="N4" s="70"/>
      <c r="O4" s="70"/>
      <c r="P4" s="70"/>
      <c r="Q4" s="70"/>
      <c r="R4" s="15"/>
    </row>
    <row r="5" spans="1:18" ht="15">
      <c r="A5" s="15"/>
      <c r="B5" s="70" t="s">
        <v>2</v>
      </c>
      <c r="C5" s="70"/>
      <c r="D5" s="70"/>
      <c r="E5" s="70"/>
      <c r="F5" s="70"/>
      <c r="G5" s="70"/>
      <c r="H5" s="70"/>
      <c r="I5" s="70"/>
      <c r="J5" s="70"/>
      <c r="K5" s="70"/>
      <c r="L5" s="70"/>
      <c r="M5" s="70"/>
      <c r="N5" s="70"/>
      <c r="O5" s="70"/>
      <c r="P5" s="70"/>
      <c r="Q5" s="70"/>
      <c r="R5" s="15"/>
    </row>
    <row r="6" spans="1:18" ht="15">
      <c r="A6" s="15"/>
      <c r="B6" s="70" t="s">
        <v>62</v>
      </c>
      <c r="C6" s="70"/>
      <c r="D6" s="70"/>
      <c r="E6" s="70"/>
      <c r="F6" s="70"/>
      <c r="G6" s="70"/>
      <c r="H6" s="70"/>
      <c r="I6" s="70"/>
      <c r="J6" s="70"/>
      <c r="K6" s="70"/>
      <c r="L6" s="70"/>
      <c r="M6" s="70"/>
      <c r="N6" s="70"/>
      <c r="O6" s="70"/>
      <c r="P6" s="70"/>
      <c r="Q6" s="70"/>
      <c r="R6" s="15"/>
    </row>
    <row r="7" spans="1:18" ht="15">
      <c r="A7" s="15"/>
      <c r="B7" s="83" t="s">
        <v>18</v>
      </c>
      <c r="C7" s="67"/>
      <c r="D7" s="57"/>
      <c r="E7" s="57"/>
      <c r="F7" s="57"/>
      <c r="G7" s="57"/>
      <c r="H7" s="46"/>
      <c r="I7" s="14"/>
      <c r="J7" s="14"/>
      <c r="K7" s="15"/>
      <c r="L7" s="15"/>
      <c r="M7" s="15"/>
      <c r="N7" s="15"/>
      <c r="O7" s="101" t="s">
        <v>13</v>
      </c>
      <c r="P7" s="101"/>
      <c r="Q7" s="38"/>
      <c r="R7" s="15"/>
    </row>
    <row r="8" spans="1:18" ht="15">
      <c r="A8" s="15"/>
      <c r="B8" s="83"/>
      <c r="C8" s="94"/>
      <c r="D8" s="94"/>
      <c r="E8" s="94"/>
      <c r="F8" s="94"/>
      <c r="G8" s="94"/>
      <c r="H8" s="46"/>
      <c r="I8" s="14"/>
      <c r="J8" s="14"/>
      <c r="K8" s="15"/>
      <c r="L8" s="15"/>
      <c r="M8" s="15"/>
      <c r="N8" s="15"/>
      <c r="O8" s="33"/>
      <c r="P8" s="33"/>
      <c r="Q8" s="33"/>
      <c r="R8" s="15"/>
    </row>
    <row r="9" spans="1:18" ht="19.5" customHeight="1">
      <c r="A9" s="15"/>
      <c r="B9" s="15"/>
      <c r="C9" s="15"/>
      <c r="D9" s="15"/>
      <c r="E9" s="15"/>
      <c r="F9" s="15"/>
      <c r="G9" s="15"/>
      <c r="H9" s="15"/>
      <c r="I9" s="15"/>
      <c r="J9" s="15"/>
      <c r="K9" s="15"/>
      <c r="L9" s="15"/>
      <c r="M9" s="15"/>
      <c r="N9" s="15"/>
      <c r="O9" s="33"/>
      <c r="P9" s="33"/>
      <c r="Q9" s="33"/>
      <c r="R9" s="15"/>
    </row>
    <row r="10" spans="1:18" ht="15">
      <c r="A10" s="15"/>
      <c r="B10" s="15"/>
      <c r="C10" s="15"/>
      <c r="D10" s="15"/>
      <c r="E10" s="15"/>
      <c r="F10" s="15"/>
      <c r="G10" s="15"/>
      <c r="H10" s="15"/>
      <c r="I10" s="15"/>
      <c r="J10" s="15"/>
      <c r="K10" s="15"/>
      <c r="L10" s="15"/>
      <c r="M10" s="15"/>
      <c r="N10" s="15"/>
      <c r="O10" s="15"/>
      <c r="P10" s="15"/>
      <c r="Q10" s="15"/>
      <c r="R10" s="15"/>
    </row>
    <row r="11" spans="1:18" ht="33" customHeight="1">
      <c r="A11" s="15"/>
      <c r="B11" s="71" t="s">
        <v>19</v>
      </c>
      <c r="C11" s="73"/>
      <c r="D11" s="72" t="s">
        <v>20</v>
      </c>
      <c r="E11" s="80" t="s">
        <v>21</v>
      </c>
      <c r="F11" s="98" t="s">
        <v>58</v>
      </c>
      <c r="G11" s="99"/>
      <c r="H11" s="99"/>
      <c r="I11" s="99"/>
      <c r="J11" s="99"/>
      <c r="K11" s="99"/>
      <c r="L11" s="99"/>
      <c r="M11" s="97"/>
      <c r="N11" s="77" t="s">
        <v>60</v>
      </c>
      <c r="O11" s="96" t="s">
        <v>59</v>
      </c>
      <c r="P11" s="97"/>
      <c r="Q11" s="77" t="s">
        <v>6</v>
      </c>
      <c r="R11" s="15"/>
    </row>
    <row r="12" spans="1:18" ht="16.5" customHeight="1">
      <c r="A12" s="15"/>
      <c r="B12" s="105"/>
      <c r="C12" s="62"/>
      <c r="D12" s="106"/>
      <c r="E12" s="81"/>
      <c r="F12" s="102" t="s">
        <v>55</v>
      </c>
      <c r="G12" s="89" t="s">
        <v>4</v>
      </c>
      <c r="H12" s="89"/>
      <c r="I12" s="89"/>
      <c r="J12" s="89"/>
      <c r="K12" s="90"/>
      <c r="L12" s="77" t="s">
        <v>56</v>
      </c>
      <c r="M12" s="71" t="s">
        <v>57</v>
      </c>
      <c r="N12" s="78"/>
      <c r="O12" s="77" t="s">
        <v>24</v>
      </c>
      <c r="P12" s="77" t="s">
        <v>23</v>
      </c>
      <c r="Q12" s="78"/>
      <c r="R12" s="15"/>
    </row>
    <row r="13" spans="1:18" ht="16.5" customHeight="1">
      <c r="A13" s="15"/>
      <c r="B13" s="105"/>
      <c r="C13" s="62"/>
      <c r="D13" s="106"/>
      <c r="E13" s="81"/>
      <c r="F13" s="103"/>
      <c r="G13" s="89" t="s">
        <v>7</v>
      </c>
      <c r="H13" s="89"/>
      <c r="I13" s="89"/>
      <c r="J13" s="90"/>
      <c r="K13" s="77" t="s">
        <v>61</v>
      </c>
      <c r="L13" s="78"/>
      <c r="M13" s="105"/>
      <c r="N13" s="78"/>
      <c r="O13" s="78"/>
      <c r="P13" s="78"/>
      <c r="Q13" s="78"/>
      <c r="R13" s="15"/>
    </row>
    <row r="14" spans="1:18" ht="16.5" customHeight="1" thickBot="1">
      <c r="A14" s="15"/>
      <c r="B14" s="95"/>
      <c r="C14" s="56"/>
      <c r="D14" s="107"/>
      <c r="E14" s="82"/>
      <c r="F14" s="104"/>
      <c r="G14" s="18">
        <v>1</v>
      </c>
      <c r="H14" s="19">
        <v>2</v>
      </c>
      <c r="I14" s="19">
        <v>3</v>
      </c>
      <c r="J14" s="19">
        <v>4</v>
      </c>
      <c r="K14" s="79"/>
      <c r="L14" s="79"/>
      <c r="M14" s="95"/>
      <c r="N14" s="79"/>
      <c r="O14" s="79"/>
      <c r="P14" s="79"/>
      <c r="Q14" s="79"/>
      <c r="R14" s="15"/>
    </row>
    <row r="15" spans="1:18" ht="16.5" customHeight="1" thickTop="1">
      <c r="A15" s="15"/>
      <c r="B15" s="86"/>
      <c r="C15" s="87"/>
      <c r="D15" s="21"/>
      <c r="E15" s="22"/>
      <c r="F15" s="47"/>
      <c r="G15" s="2"/>
      <c r="H15" s="2"/>
      <c r="I15" s="2"/>
      <c r="J15" s="2"/>
      <c r="K15" s="1">
        <f>IF(OR(G15&lt;0,H15&lt;0,I15&lt;0,J15&lt;0,ISTEXT(G15),ISTEXT(H15),ISTEXT(I15),ISTEXT(J15)),"ERR",IF(OR(G15="",H15="",I15="",J15=""),"",SUM(G15:J15)/4))</f>
      </c>
      <c r="L15" s="2"/>
      <c r="M15" s="43"/>
      <c r="N15" s="44"/>
      <c r="O15" s="3"/>
      <c r="P15" s="2"/>
      <c r="Q15" s="26"/>
      <c r="R15" s="15"/>
    </row>
    <row r="16" spans="1:18" ht="16.5" customHeight="1">
      <c r="A16" s="15"/>
      <c r="B16" s="69"/>
      <c r="C16" s="69"/>
      <c r="D16" s="21"/>
      <c r="E16" s="22"/>
      <c r="F16" s="45"/>
      <c r="G16" s="2"/>
      <c r="H16" s="2"/>
      <c r="I16" s="2"/>
      <c r="J16" s="2"/>
      <c r="K16" s="1">
        <f aca="true" t="shared" si="0" ref="K16:K30">IF(OR(G16&lt;0,H16&lt;0,I16&lt;0,J16&lt;0,ISTEXT(G16),ISTEXT(H16),ISTEXT(I16),ISTEXT(J16)),"ERR",IF(OR(G16="",H16="",I16="",J16=""),"",SUM(G16:J16)/4))</f>
      </c>
      <c r="L16" s="2"/>
      <c r="M16" s="43"/>
      <c r="N16" s="44"/>
      <c r="O16" s="3"/>
      <c r="P16" s="2"/>
      <c r="Q16" s="26"/>
      <c r="R16" s="15"/>
    </row>
    <row r="17" spans="1:18" ht="16.5" customHeight="1">
      <c r="A17" s="15"/>
      <c r="B17" s="69"/>
      <c r="C17" s="69"/>
      <c r="D17" s="21"/>
      <c r="E17" s="22"/>
      <c r="F17" s="45"/>
      <c r="G17" s="2"/>
      <c r="H17" s="2"/>
      <c r="I17" s="2"/>
      <c r="J17" s="2"/>
      <c r="K17" s="1">
        <f t="shared" si="0"/>
      </c>
      <c r="L17" s="2"/>
      <c r="M17" s="43"/>
      <c r="N17" s="44"/>
      <c r="O17" s="3"/>
      <c r="P17" s="2"/>
      <c r="Q17" s="26"/>
      <c r="R17" s="15"/>
    </row>
    <row r="18" spans="1:18" ht="16.5" customHeight="1">
      <c r="A18" s="15"/>
      <c r="B18" s="69"/>
      <c r="C18" s="69"/>
      <c r="D18" s="21"/>
      <c r="E18" s="22"/>
      <c r="F18" s="45"/>
      <c r="G18" s="2"/>
      <c r="H18" s="2"/>
      <c r="I18" s="2"/>
      <c r="J18" s="2"/>
      <c r="K18" s="1">
        <f t="shared" si="0"/>
      </c>
      <c r="L18" s="2"/>
      <c r="M18" s="43"/>
      <c r="N18" s="44"/>
      <c r="O18" s="3"/>
      <c r="P18" s="2"/>
      <c r="Q18" s="26"/>
      <c r="R18" s="15"/>
    </row>
    <row r="19" spans="1:18" ht="16.5" customHeight="1">
      <c r="A19" s="15"/>
      <c r="B19" s="69"/>
      <c r="C19" s="69"/>
      <c r="D19" s="21"/>
      <c r="E19" s="22"/>
      <c r="F19" s="45"/>
      <c r="G19" s="2"/>
      <c r="H19" s="2"/>
      <c r="I19" s="2"/>
      <c r="J19" s="2"/>
      <c r="K19" s="1">
        <f t="shared" si="0"/>
      </c>
      <c r="L19" s="2"/>
      <c r="M19" s="43"/>
      <c r="N19" s="44"/>
      <c r="O19" s="3"/>
      <c r="P19" s="2"/>
      <c r="Q19" s="26"/>
      <c r="R19" s="15"/>
    </row>
    <row r="20" spans="1:18" ht="16.5" customHeight="1">
      <c r="A20" s="15"/>
      <c r="B20" s="69"/>
      <c r="C20" s="69"/>
      <c r="D20" s="21"/>
      <c r="E20" s="22"/>
      <c r="F20" s="45"/>
      <c r="G20" s="2"/>
      <c r="H20" s="2"/>
      <c r="I20" s="2"/>
      <c r="J20" s="2"/>
      <c r="K20" s="1">
        <f t="shared" si="0"/>
      </c>
      <c r="L20" s="2"/>
      <c r="M20" s="43"/>
      <c r="N20" s="44"/>
      <c r="O20" s="3"/>
      <c r="P20" s="2"/>
      <c r="Q20" s="26"/>
      <c r="R20" s="15"/>
    </row>
    <row r="21" spans="1:18" ht="16.5" customHeight="1">
      <c r="A21" s="15"/>
      <c r="B21" s="69"/>
      <c r="C21" s="69"/>
      <c r="D21" s="21"/>
      <c r="E21" s="22"/>
      <c r="F21" s="45"/>
      <c r="G21" s="2"/>
      <c r="H21" s="2"/>
      <c r="I21" s="2"/>
      <c r="J21" s="2"/>
      <c r="K21" s="1">
        <f t="shared" si="0"/>
      </c>
      <c r="L21" s="2"/>
      <c r="M21" s="43"/>
      <c r="N21" s="44"/>
      <c r="O21" s="3"/>
      <c r="P21" s="2"/>
      <c r="Q21" s="26"/>
      <c r="R21" s="15"/>
    </row>
    <row r="22" spans="1:18" ht="16.5" customHeight="1">
      <c r="A22" s="15"/>
      <c r="B22" s="69"/>
      <c r="C22" s="69"/>
      <c r="D22" s="21"/>
      <c r="E22" s="22"/>
      <c r="F22" s="45"/>
      <c r="G22" s="2"/>
      <c r="H22" s="2"/>
      <c r="I22" s="2"/>
      <c r="J22" s="2"/>
      <c r="K22" s="1">
        <f t="shared" si="0"/>
      </c>
      <c r="L22" s="2"/>
      <c r="M22" s="43"/>
      <c r="N22" s="44"/>
      <c r="O22" s="3"/>
      <c r="P22" s="2"/>
      <c r="Q22" s="26"/>
      <c r="R22" s="15"/>
    </row>
    <row r="23" spans="1:18" ht="16.5" customHeight="1">
      <c r="A23" s="15"/>
      <c r="B23" s="69"/>
      <c r="C23" s="69"/>
      <c r="D23" s="21"/>
      <c r="E23" s="22"/>
      <c r="F23" s="45"/>
      <c r="G23" s="2"/>
      <c r="H23" s="2"/>
      <c r="I23" s="2"/>
      <c r="J23" s="2"/>
      <c r="K23" s="1">
        <f t="shared" si="0"/>
      </c>
      <c r="L23" s="2"/>
      <c r="M23" s="43"/>
      <c r="N23" s="44"/>
      <c r="O23" s="3"/>
      <c r="P23" s="2"/>
      <c r="Q23" s="26"/>
      <c r="R23" s="15"/>
    </row>
    <row r="24" spans="1:18" ht="16.5" customHeight="1">
      <c r="A24" s="15"/>
      <c r="B24" s="69"/>
      <c r="C24" s="69"/>
      <c r="D24" s="21"/>
      <c r="E24" s="22"/>
      <c r="F24" s="45"/>
      <c r="G24" s="2"/>
      <c r="H24" s="2"/>
      <c r="I24" s="2"/>
      <c r="J24" s="2"/>
      <c r="K24" s="1">
        <f t="shared" si="0"/>
      </c>
      <c r="L24" s="2"/>
      <c r="M24" s="43"/>
      <c r="N24" s="44"/>
      <c r="O24" s="3"/>
      <c r="P24" s="2"/>
      <c r="Q24" s="26"/>
      <c r="R24" s="15"/>
    </row>
    <row r="25" spans="1:18" ht="16.5" customHeight="1">
      <c r="A25" s="15"/>
      <c r="B25" s="69"/>
      <c r="C25" s="69"/>
      <c r="D25" s="21"/>
      <c r="E25" s="22"/>
      <c r="F25" s="45"/>
      <c r="G25" s="2"/>
      <c r="H25" s="2"/>
      <c r="I25" s="2"/>
      <c r="J25" s="2"/>
      <c r="K25" s="1">
        <f t="shared" si="0"/>
      </c>
      <c r="L25" s="2"/>
      <c r="M25" s="43"/>
      <c r="N25" s="44"/>
      <c r="O25" s="3"/>
      <c r="P25" s="2"/>
      <c r="Q25" s="26"/>
      <c r="R25" s="15"/>
    </row>
    <row r="26" spans="1:18" ht="16.5" customHeight="1">
      <c r="A26" s="15"/>
      <c r="B26" s="69"/>
      <c r="C26" s="69"/>
      <c r="D26" s="21"/>
      <c r="E26" s="22"/>
      <c r="F26" s="45"/>
      <c r="G26" s="2"/>
      <c r="H26" s="2"/>
      <c r="I26" s="2"/>
      <c r="J26" s="2"/>
      <c r="K26" s="1">
        <f t="shared" si="0"/>
      </c>
      <c r="L26" s="2"/>
      <c r="M26" s="43"/>
      <c r="N26" s="44"/>
      <c r="O26" s="3"/>
      <c r="P26" s="2"/>
      <c r="Q26" s="26"/>
      <c r="R26" s="15"/>
    </row>
    <row r="27" spans="1:18" ht="16.5" customHeight="1">
      <c r="A27" s="15"/>
      <c r="B27" s="69"/>
      <c r="C27" s="69"/>
      <c r="D27" s="21"/>
      <c r="E27" s="22"/>
      <c r="F27" s="45"/>
      <c r="G27" s="2"/>
      <c r="H27" s="2"/>
      <c r="I27" s="2"/>
      <c r="J27" s="2"/>
      <c r="K27" s="1">
        <f t="shared" si="0"/>
      </c>
      <c r="L27" s="2"/>
      <c r="M27" s="43"/>
      <c r="N27" s="44"/>
      <c r="O27" s="3"/>
      <c r="P27" s="2"/>
      <c r="Q27" s="26"/>
      <c r="R27" s="15"/>
    </row>
    <row r="28" spans="1:18" ht="16.5" customHeight="1">
      <c r="A28" s="15"/>
      <c r="B28" s="69"/>
      <c r="C28" s="69"/>
      <c r="D28" s="21"/>
      <c r="E28" s="22"/>
      <c r="F28" s="45"/>
      <c r="G28" s="2"/>
      <c r="H28" s="2"/>
      <c r="I28" s="2"/>
      <c r="J28" s="2"/>
      <c r="K28" s="1">
        <f t="shared" si="0"/>
      </c>
      <c r="L28" s="2"/>
      <c r="M28" s="43"/>
      <c r="N28" s="44"/>
      <c r="O28" s="3"/>
      <c r="P28" s="2"/>
      <c r="Q28" s="26"/>
      <c r="R28" s="15"/>
    </row>
    <row r="29" spans="1:18" ht="16.5" customHeight="1">
      <c r="A29" s="15"/>
      <c r="B29" s="69"/>
      <c r="C29" s="69"/>
      <c r="D29" s="21"/>
      <c r="E29" s="22"/>
      <c r="F29" s="45"/>
      <c r="G29" s="2"/>
      <c r="H29" s="2"/>
      <c r="I29" s="2"/>
      <c r="J29" s="2"/>
      <c r="K29" s="1">
        <f t="shared" si="0"/>
      </c>
      <c r="L29" s="2"/>
      <c r="M29" s="43"/>
      <c r="N29" s="44"/>
      <c r="O29" s="3"/>
      <c r="P29" s="2"/>
      <c r="Q29" s="26"/>
      <c r="R29" s="15"/>
    </row>
    <row r="30" spans="1:18" ht="16.5" customHeight="1">
      <c r="A30" s="15"/>
      <c r="B30" s="69"/>
      <c r="C30" s="69"/>
      <c r="D30" s="21"/>
      <c r="E30" s="22"/>
      <c r="F30" s="45"/>
      <c r="G30" s="2"/>
      <c r="H30" s="2"/>
      <c r="I30" s="2"/>
      <c r="J30" s="2"/>
      <c r="K30" s="1">
        <f t="shared" si="0"/>
      </c>
      <c r="L30" s="2"/>
      <c r="M30" s="43"/>
      <c r="N30" s="44"/>
      <c r="O30" s="3"/>
      <c r="P30" s="2"/>
      <c r="Q30" s="26"/>
      <c r="R30" s="15"/>
    </row>
    <row r="31" spans="1:18" ht="15">
      <c r="A31" s="15"/>
      <c r="B31" s="15"/>
      <c r="C31" s="15"/>
      <c r="D31" s="34">
        <f>IF(OR(OR(D15&lt;0,D16&lt;0,D17&lt;0,D18&lt;0,D19&lt;0,D20&lt;0,D21&lt;0,D22&lt;0,D23&lt;0,D24&lt;0,D25&lt;0,D26&lt;0,D27&lt;0,D28&lt;0,D29&lt;0,D30&lt;0),OR(ISTEXT(D15),ISTEXT(D16),ISTEXT(D17),ISTEXT(D18),ISTEXT(D19),ISTEXT(D20),ISTEXT(D21),ISTEXT(D22),ISTEXT(D23),ISTEXT(D24),ISTEXT(D25),ISTEXT(D26),ISTEXT(D27),ISTEXT(D28),ISTEXT(D29),ISTEXT(D30)),OR(D15&gt;999999,D16&gt;999999,D17&gt;999999,D18&gt;999999,D19&gt;999999,D20&gt;999999,D21&gt;999999,D22&gt;999999,D23&gt;999999,D24&gt;999999,D25&gt;999999,D26&gt;999999,D27&gt;999999,D28&gt;999999,D29&gt;999999,D30&gt;999999)),"ERR","")</f>
      </c>
      <c r="E31" s="34">
        <f>IF(OR(OR(E15&lt;0,E16&lt;0,E17&lt;0,E18&lt;0,E19&lt;0,E20&lt;0,E21&lt;0,E22&lt;0,E23&lt;0,E24&lt;0,E25&lt;0,E26&lt;0,E27&lt;0,E28&lt;0,E29&lt;0,E30&lt;0),OR(ISTEXT(E15),ISTEXT(E16),ISTEXT(E17),ISTEXT(E18),ISTEXT(E19),ISTEXT(E20),ISTEXT(E21),ISTEXT(E22),ISTEXT(E23),ISTEXT(E24),ISTEXT(E25),ISTEXT(E26),ISTEXT(E27),ISTEXT(E28),ISTEXT(E29),ISTEXT(E30))),"ERR","")</f>
      </c>
      <c r="F31" s="34">
        <f>IF(OR(ISTEXT(F15),ISTEXT(F16),ISTEXT(F17),ISTEXT(F18),ISTEXT(F19),ISTEXT(F20),ISTEXT(F21),ISTEXT(F22),ISTEXT(F23),ISTEXT(F24),ISTEXT(F25),ISTEXT(F26),ISTEXT(F27),ISTEXT(F28),ISTEXT(F29),ISTEXT(F30)),"ERR","")</f>
      </c>
      <c r="G31" s="34">
        <f>IF(OR(OR(G15&lt;0,G16&lt;0,G17&lt;0,G18&lt;0,G19&lt;0,G20&lt;0,G21&lt;0,G22&lt;0,G23&lt;0,G24&lt;0,G25&lt;0,G26&lt;0,G27&lt;0,G28&lt;0,G29&lt;0,G30&lt;0),OR(ISTEXT(G15),ISTEXT(G16),ISTEXT(G17),ISTEXT(G18),ISTEXT(G19),ISTEXT(G20),ISTEXT(G21),ISTEXT(G22),ISTEXT(G23),ISTEXT(G24),ISTEXT(G25),ISTEXT(G26),ISTEXT(G27),ISTEXT(G28),ISTEXT(G29),ISTEXT(G30))),"ERR","")</f>
      </c>
      <c r="H31" s="34">
        <f>IF(OR(OR(H15&lt;0,H16&lt;0,H17&lt;0,H18&lt;0,H19&lt;0,H20&lt;0,H21&lt;0,H22&lt;0,H23&lt;0,H24&lt;0,H25&lt;0,H26&lt;0,H27&lt;0,H28&lt;0,H29&lt;0,H30&lt;0),OR(ISTEXT(H15),ISTEXT(H16),ISTEXT(H17),ISTEXT(H18),ISTEXT(H19),ISTEXT(H20),ISTEXT(H21),ISTEXT(H22),ISTEXT(H23),ISTEXT(H24),ISTEXT(H25),ISTEXT(H26),ISTEXT(H27),ISTEXT(H28),ISTEXT(H29),ISTEXT(H30))),"ERR","")</f>
      </c>
      <c r="I31" s="34">
        <f>IF(OR(OR(I15&lt;0,I16&lt;0,I17&lt;0,I18&lt;0,I19&lt;0,I20&lt;0,I21&lt;0,I22&lt;0,I23&lt;0,I24&lt;0,I25&lt;0,I26&lt;0,I27&lt;0,I28&lt;0,I29&lt;0,I30&lt;0),OR(ISTEXT(I15),ISTEXT(I16),ISTEXT(I17),ISTEXT(I18),ISTEXT(I19),ISTEXT(I20),ISTEXT(I21),ISTEXT(I22),ISTEXT(I23),ISTEXT(I24),ISTEXT(I25),ISTEXT(I26),ISTEXT(I27),ISTEXT(I28),ISTEXT(I29),ISTEXT(I30))),"ERR","")</f>
      </c>
      <c r="J31" s="34">
        <f>IF(OR(OR(J15&lt;0,J16&lt;0,J17&lt;0,J18&lt;0,J19&lt;0,J20&lt;0,J21&lt;0,J22&lt;0,J23&lt;0,J24&lt;0,J25&lt;0,J26&lt;0,J27&lt;0,J28&lt;0,J29&lt;0,J30&lt;0),OR(ISTEXT(J15),ISTEXT(J16),ISTEXT(J17),ISTEXT(J18),ISTEXT(J19),ISTEXT(J20),ISTEXT(J21),ISTEXT(J22),ISTEXT(J23),ISTEXT(J24),ISTEXT(J25),ISTEXT(J26),ISTEXT(J27),ISTEXT(J28),ISTEXT(J29),ISTEXT(J30))),"ERR","")</f>
      </c>
      <c r="K31" s="15"/>
      <c r="L31" s="34">
        <f>IF(OR(OR(L15&lt;0,L16&lt;0,L17&lt;0,L18&lt;0,L19&lt;0,L20&lt;0,L21&lt;0,L22&lt;0,L23&lt;0,L24&lt;0,L25&lt;0,L26&lt;0,L27&lt;0,L28&lt;0,L29&lt;0,L30&lt;0),OR(ISTEXT(L15),ISTEXT(L16),ISTEXT(L17),ISTEXT(L18),ISTEXT(L19),ISTEXT(L20),ISTEXT(L21),ISTEXT(L22),ISTEXT(L23),ISTEXT(L24),ISTEXT(L25),ISTEXT(L26),ISTEXT(L27),ISTEXT(L28),ISTEXT(L29),ISTEXT(L30))),"ERR","")</f>
      </c>
      <c r="M31" s="34">
        <f>IF(OR(ISTEXT(M15),ISTEXT(M16),ISTEXT(M17),ISTEXT(M18),ISTEXT(M19),ISTEXT(M20),ISTEXT(M21),ISTEXT(M22),ISTEXT(M23),ISTEXT(M24),ISTEXT(M25),ISTEXT(M26),ISTEXT(M27),ISTEXT(M28),ISTEXT(M29),ISTEXT(M30)),"ERR","")</f>
      </c>
      <c r="N31" s="34">
        <f>IF(OR(ISTEXT(N15),ISTEXT(N16),ISTEXT(N17),ISTEXT(N18),ISTEXT(N19),ISTEXT(N20),ISTEXT(N21),ISTEXT(N22),ISTEXT(N23),ISTEXT(N24),ISTEXT(N25),ISTEXT(N26),ISTEXT(N27),ISTEXT(N28),ISTEXT(N29),ISTEXT(N30)),"ERR","")</f>
      </c>
      <c r="O31" s="34">
        <f>IF(OR(OR(O15&lt;0,O16&lt;0,O17&lt;0,O18&lt;0,O19&lt;0,O20&lt;0,O21&lt;0,O22&lt;0,O23&lt;0,O24&lt;0,O25&lt;0,O26&lt;0,O27&lt;0,O28&lt;0,O29&lt;0,O30&lt;0),OR(ISTEXT(O15),ISTEXT(O16),ISTEXT(O17),ISTEXT(O18),ISTEXT(O19),ISTEXT(O20),ISTEXT(O21),ISTEXT(O22),ISTEXT(O23),ISTEXT(O24),ISTEXT(O25),ISTEXT(O26),ISTEXT(O27),ISTEXT(O28),ISTEXT(O29),ISTEXT(O30))),"ERR","")</f>
      </c>
      <c r="P31" s="34">
        <f>IF(OR(OR(P15&lt;0,P16&lt;0,P17&lt;0,P18&lt;0,P19&lt;0,P20&lt;0,P21&lt;0,P22&lt;0,P23&lt;0,P24&lt;0,P25&lt;0,P26&lt;0,P27&lt;0,P28&lt;0,P29&lt;0,P30&lt;0),OR(ISTEXT(P15),ISTEXT(P16),ISTEXT(P17),ISTEXT(P18),ISTEXT(P19),ISTEXT(P20),ISTEXT(P21),ISTEXT(P22),ISTEXT(P23),ISTEXT(P24),ISTEXT(P25),ISTEXT(P26),ISTEXT(P27),ISTEXT(P28),ISTEXT(P29),ISTEXT(P30))),"ERR","")</f>
      </c>
      <c r="Q31" s="15"/>
      <c r="R31" s="15"/>
    </row>
    <row r="32" spans="1:18" ht="13.5" customHeight="1">
      <c r="A32" s="15"/>
      <c r="B32" s="15"/>
      <c r="C32" s="91" t="s">
        <v>49</v>
      </c>
      <c r="D32" s="91"/>
      <c r="E32" s="91"/>
      <c r="F32" s="91"/>
      <c r="G32" s="35"/>
      <c r="H32" s="37"/>
      <c r="I32" s="36"/>
      <c r="J32" s="63" t="s">
        <v>17</v>
      </c>
      <c r="K32" s="63"/>
      <c r="L32" s="63"/>
      <c r="M32" s="63"/>
      <c r="N32" s="67"/>
      <c r="O32" s="67"/>
      <c r="P32" s="67"/>
      <c r="Q32" s="67"/>
      <c r="R32" s="15"/>
    </row>
    <row r="33" spans="1:18" ht="15">
      <c r="A33" s="15"/>
      <c r="B33" s="15"/>
      <c r="C33" s="35"/>
      <c r="D33" s="35"/>
      <c r="E33" s="35"/>
      <c r="F33" s="35"/>
      <c r="G33" s="35"/>
      <c r="H33" s="37"/>
      <c r="I33" s="36"/>
      <c r="J33" s="63"/>
      <c r="K33" s="63"/>
      <c r="L33" s="63"/>
      <c r="M33" s="63"/>
      <c r="N33" s="68"/>
      <c r="O33" s="68"/>
      <c r="P33" s="68"/>
      <c r="Q33" s="68"/>
      <c r="R33" s="15"/>
    </row>
    <row r="34" spans="1:18" ht="13.5" customHeight="1">
      <c r="A34" s="15"/>
      <c r="B34" s="15"/>
      <c r="C34" s="35"/>
      <c r="D34" s="35"/>
      <c r="E34" s="35"/>
      <c r="F34" s="35"/>
      <c r="G34" s="35"/>
      <c r="H34" s="37"/>
      <c r="I34" s="48"/>
      <c r="J34" s="63" t="s">
        <v>16</v>
      </c>
      <c r="K34" s="63"/>
      <c r="L34" s="63"/>
      <c r="M34" s="63"/>
      <c r="N34" s="65"/>
      <c r="O34" s="65"/>
      <c r="P34" s="65"/>
      <c r="Q34" s="65"/>
      <c r="R34" s="15"/>
    </row>
    <row r="35" spans="1:18" ht="15">
      <c r="A35" s="15"/>
      <c r="B35" s="15"/>
      <c r="C35" s="35"/>
      <c r="D35" s="35"/>
      <c r="E35" s="35"/>
      <c r="F35" s="35"/>
      <c r="G35" s="35"/>
      <c r="H35" s="37"/>
      <c r="I35" s="37"/>
      <c r="J35" s="63"/>
      <c r="K35" s="63"/>
      <c r="L35" s="63"/>
      <c r="M35" s="63"/>
      <c r="N35" s="66"/>
      <c r="O35" s="66"/>
      <c r="P35" s="66"/>
      <c r="Q35" s="66"/>
      <c r="R35" s="15"/>
    </row>
    <row r="36" spans="1:18" ht="30" customHeight="1">
      <c r="A36" s="15"/>
      <c r="B36" s="15"/>
      <c r="C36" s="15"/>
      <c r="D36" s="15"/>
      <c r="E36" s="15"/>
      <c r="F36" s="15"/>
      <c r="G36" s="15"/>
      <c r="H36" s="15"/>
      <c r="I36" s="15"/>
      <c r="J36" s="63" t="s">
        <v>14</v>
      </c>
      <c r="K36" s="63"/>
      <c r="L36" s="63"/>
      <c r="M36" s="63"/>
      <c r="N36" s="64"/>
      <c r="O36" s="64"/>
      <c r="P36" s="64"/>
      <c r="Q36" s="64"/>
      <c r="R36" s="15"/>
    </row>
    <row r="37" spans="1:18" ht="30" customHeight="1">
      <c r="A37" s="15"/>
      <c r="B37" s="30"/>
      <c r="C37" s="15"/>
      <c r="D37" s="15"/>
      <c r="E37" s="15"/>
      <c r="F37" s="15"/>
      <c r="G37" s="15"/>
      <c r="H37" s="15"/>
      <c r="I37" s="15"/>
      <c r="J37" s="63" t="s">
        <v>15</v>
      </c>
      <c r="K37" s="63"/>
      <c r="L37" s="63"/>
      <c r="M37" s="63"/>
      <c r="N37" s="58"/>
      <c r="O37" s="58"/>
      <c r="P37" s="93">
        <f ca="1">IF(OR(ISERROR(N37),AND(NOT(ISNUMBER(N37)),N37&lt;&gt;""),N37&lt;0),"Please Provide a Valid Date",IF(N37&gt;TODAY()+7,"Date Provided is MORE than 1 Week AFTER Today's Date",IF(AND(N37&lt;TODAY()-7,N37&lt;&gt;""),"Date Provided is MORE than 1 Week BEFORE Today's Date","")))</f>
      </c>
      <c r="Q37" s="93"/>
      <c r="R37" s="93"/>
    </row>
    <row r="38" spans="1:18" ht="15">
      <c r="A38" s="15"/>
      <c r="B38" s="15"/>
      <c r="C38" s="15"/>
      <c r="D38" s="15"/>
      <c r="E38" s="15"/>
      <c r="F38" s="15"/>
      <c r="G38" s="15"/>
      <c r="H38" s="15"/>
      <c r="I38" s="15"/>
      <c r="J38" s="15"/>
      <c r="K38" s="15"/>
      <c r="L38" s="15"/>
      <c r="M38" s="15"/>
      <c r="N38" s="15"/>
      <c r="O38" s="15"/>
      <c r="P38" s="15"/>
      <c r="Q38" s="15"/>
      <c r="R38" s="15"/>
    </row>
  </sheetData>
  <sheetProtection sheet="1" objects="1" scenarios="1"/>
  <mergeCells count="50">
    <mergeCell ref="O2:Q2"/>
    <mergeCell ref="O1:Q1"/>
    <mergeCell ref="N37:O37"/>
    <mergeCell ref="B28:C28"/>
    <mergeCell ref="B29:C29"/>
    <mergeCell ref="B30:C30"/>
    <mergeCell ref="J37:M37"/>
    <mergeCell ref="N32:Q33"/>
    <mergeCell ref="J36:M36"/>
    <mergeCell ref="J34:M35"/>
    <mergeCell ref="N34:Q35"/>
    <mergeCell ref="N36:Q36"/>
    <mergeCell ref="B19:C19"/>
    <mergeCell ref="B20:C20"/>
    <mergeCell ref="B22:C22"/>
    <mergeCell ref="B27:C27"/>
    <mergeCell ref="B23:C23"/>
    <mergeCell ref="B24:C24"/>
    <mergeCell ref="B25:C25"/>
    <mergeCell ref="B26:C26"/>
    <mergeCell ref="F11:M11"/>
    <mergeCell ref="G13:J13"/>
    <mergeCell ref="B21:C21"/>
    <mergeCell ref="O12:O14"/>
    <mergeCell ref="B16:C16"/>
    <mergeCell ref="B17:C17"/>
    <mergeCell ref="B18:C18"/>
    <mergeCell ref="B15:C15"/>
    <mergeCell ref="N11:N14"/>
    <mergeCell ref="K13:K14"/>
    <mergeCell ref="D11:D14"/>
    <mergeCell ref="B3:Q3"/>
    <mergeCell ref="B4:Q4"/>
    <mergeCell ref="B5:Q5"/>
    <mergeCell ref="B6:Q6"/>
    <mergeCell ref="Q11:Q14"/>
    <mergeCell ref="O11:P11"/>
    <mergeCell ref="M12:M14"/>
    <mergeCell ref="P12:P14"/>
    <mergeCell ref="E11:E14"/>
    <mergeCell ref="P37:R37"/>
    <mergeCell ref="O7:P7"/>
    <mergeCell ref="B7:B8"/>
    <mergeCell ref="G12:K12"/>
    <mergeCell ref="C32:F32"/>
    <mergeCell ref="J32:M33"/>
    <mergeCell ref="C7:G8"/>
    <mergeCell ref="F12:F14"/>
    <mergeCell ref="L12:L14"/>
    <mergeCell ref="B11:C14"/>
  </mergeCells>
  <conditionalFormatting sqref="L31:P31 O15:P30 D31:J31 K15:L30">
    <cfRule type="cellIs" priority="1" dxfId="0" operator="equal" stopIfTrue="1">
      <formula>"ERR"</formula>
    </cfRule>
  </conditionalFormatting>
  <conditionalFormatting sqref="P37:R37">
    <cfRule type="cellIs" priority="2" dxfId="0" operator="notEqual" stopIfTrue="1">
      <formula>""</formula>
    </cfRule>
  </conditionalFormatting>
  <printOptions horizontalCentered="1" verticalCentered="1"/>
  <pageMargins left="0.5" right="0.5" top="0.5" bottom="0.75" header="0.5" footer="0.5"/>
  <pageSetup fitToHeight="1" fitToWidth="1" horizontalDpi="300" verticalDpi="300" orientation="landscape" scale="81" r:id="rId2"/>
  <headerFooter alignWithMargins="0">
    <oddFooter>&amp;L&amp;"Times New Roman,Bold"NYISO Installed Capacity Manual&amp;"Times New Roman,Regular"&amp;9
Att. D: DMNC Audit Forms, Procedure to Adjust a Resource’s Proven Maximum Production Capability, Procedure to Weather Adjust DMNC Test Data&amp;R&amp;"Times New Roman,Bold"D-6
</oddFooter>
  </headerFooter>
  <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R38"/>
  <sheetViews>
    <sheetView showGridLines="0" zoomScale="80" zoomScaleNormal="80" workbookViewId="0" topLeftCell="A1">
      <selection activeCell="C7" sqref="C7:G8"/>
    </sheetView>
  </sheetViews>
  <sheetFormatPr defaultColWidth="9.140625" defaultRowHeight="12.75"/>
  <cols>
    <col min="1" max="1" width="2.57421875" style="5" customWidth="1"/>
    <col min="2" max="2" width="9.28125" style="5" bestFit="1" customWidth="1"/>
    <col min="3" max="3" width="17.8515625" style="5" customWidth="1"/>
    <col min="4" max="4" width="7.7109375" style="5" customWidth="1"/>
    <col min="5" max="5" width="8.28125" style="5" customWidth="1"/>
    <col min="6" max="6" width="7.28125" style="5" bestFit="1" customWidth="1"/>
    <col min="7" max="9" width="7.28125" style="5" customWidth="1"/>
    <col min="10" max="10" width="8.7109375" style="5" customWidth="1"/>
    <col min="11" max="12" width="13.28125" style="5" customWidth="1"/>
    <col min="13" max="13" width="9.8515625" style="5" customWidth="1"/>
    <col min="14" max="16" width="3.140625" style="5" customWidth="1"/>
    <col min="17" max="17" width="20.28125" style="5" customWidth="1"/>
    <col min="18" max="18" width="2.57421875" style="5" customWidth="1"/>
    <col min="19" max="16384" width="8.8515625" style="5" customWidth="1"/>
  </cols>
  <sheetData>
    <row r="1" spans="1:18" ht="13.5" customHeight="1">
      <c r="A1" s="15"/>
      <c r="B1" s="15"/>
      <c r="C1" s="15"/>
      <c r="D1" s="15"/>
      <c r="E1" s="15"/>
      <c r="F1" s="15"/>
      <c r="G1" s="15"/>
      <c r="H1" s="15"/>
      <c r="I1" s="15"/>
      <c r="J1" s="15"/>
      <c r="K1" s="15"/>
      <c r="L1" s="15"/>
      <c r="M1" s="92" t="str">
        <f>Instructions!B1</f>
        <v>Version 1.1 of Attachment D</v>
      </c>
      <c r="N1" s="92"/>
      <c r="O1" s="92"/>
      <c r="P1" s="92"/>
      <c r="Q1" s="92"/>
      <c r="R1" s="15"/>
    </row>
    <row r="2" spans="1:18" ht="13.5" customHeight="1">
      <c r="A2" s="15"/>
      <c r="B2" s="15"/>
      <c r="C2" s="15"/>
      <c r="D2" s="15"/>
      <c r="E2" s="15"/>
      <c r="F2" s="15"/>
      <c r="G2" s="15"/>
      <c r="H2" s="15"/>
      <c r="I2" s="15"/>
      <c r="J2" s="15"/>
      <c r="K2" s="15"/>
      <c r="L2" s="15"/>
      <c r="M2" s="92" t="str">
        <f>Instructions!B2</f>
        <v>Last Updated on November 9, 2004</v>
      </c>
      <c r="N2" s="92"/>
      <c r="O2" s="92"/>
      <c r="P2" s="92"/>
      <c r="Q2" s="92"/>
      <c r="R2" s="15"/>
    </row>
    <row r="3" spans="1:18" ht="15">
      <c r="A3" s="15"/>
      <c r="B3" s="70" t="s">
        <v>0</v>
      </c>
      <c r="C3" s="70"/>
      <c r="D3" s="70"/>
      <c r="E3" s="70"/>
      <c r="F3" s="70"/>
      <c r="G3" s="70"/>
      <c r="H3" s="70"/>
      <c r="I3" s="70"/>
      <c r="J3" s="70"/>
      <c r="K3" s="70"/>
      <c r="L3" s="70"/>
      <c r="M3" s="70"/>
      <c r="N3" s="70"/>
      <c r="O3" s="70"/>
      <c r="P3" s="70"/>
      <c r="Q3" s="70"/>
      <c r="R3" s="15"/>
    </row>
    <row r="4" spans="1:18" ht="15">
      <c r="A4" s="15"/>
      <c r="B4" s="70" t="s">
        <v>1</v>
      </c>
      <c r="C4" s="70"/>
      <c r="D4" s="70"/>
      <c r="E4" s="70"/>
      <c r="F4" s="70"/>
      <c r="G4" s="70"/>
      <c r="H4" s="70"/>
      <c r="I4" s="70"/>
      <c r="J4" s="70"/>
      <c r="K4" s="70"/>
      <c r="L4" s="70"/>
      <c r="M4" s="70"/>
      <c r="N4" s="70"/>
      <c r="O4" s="70"/>
      <c r="P4" s="70"/>
      <c r="Q4" s="70"/>
      <c r="R4" s="15"/>
    </row>
    <row r="5" spans="1:18" ht="15">
      <c r="A5" s="15"/>
      <c r="B5" s="70" t="s">
        <v>2</v>
      </c>
      <c r="C5" s="70"/>
      <c r="D5" s="70"/>
      <c r="E5" s="70"/>
      <c r="F5" s="70"/>
      <c r="G5" s="70"/>
      <c r="H5" s="70"/>
      <c r="I5" s="70"/>
      <c r="J5" s="70"/>
      <c r="K5" s="70"/>
      <c r="L5" s="70"/>
      <c r="M5" s="70"/>
      <c r="N5" s="70"/>
      <c r="O5" s="70"/>
      <c r="P5" s="70"/>
      <c r="Q5" s="70"/>
      <c r="R5" s="15"/>
    </row>
    <row r="6" spans="1:18" ht="15">
      <c r="A6" s="15"/>
      <c r="B6" s="70" t="s">
        <v>54</v>
      </c>
      <c r="C6" s="70"/>
      <c r="D6" s="70"/>
      <c r="E6" s="70"/>
      <c r="F6" s="70"/>
      <c r="G6" s="70"/>
      <c r="H6" s="70"/>
      <c r="I6" s="70"/>
      <c r="J6" s="70"/>
      <c r="K6" s="70"/>
      <c r="L6" s="70"/>
      <c r="M6" s="70"/>
      <c r="N6" s="70"/>
      <c r="O6" s="70"/>
      <c r="P6" s="70"/>
      <c r="Q6" s="70"/>
      <c r="R6" s="15"/>
    </row>
    <row r="7" spans="1:18" ht="15">
      <c r="A7" s="15"/>
      <c r="B7" s="83" t="s">
        <v>18</v>
      </c>
      <c r="C7" s="67"/>
      <c r="D7" s="67"/>
      <c r="E7" s="67"/>
      <c r="F7" s="67"/>
      <c r="G7" s="67"/>
      <c r="H7" s="14"/>
      <c r="I7" s="14"/>
      <c r="J7" s="15"/>
      <c r="K7" s="15"/>
      <c r="L7" s="15"/>
      <c r="M7" s="32" t="s">
        <v>13</v>
      </c>
      <c r="N7" s="31"/>
      <c r="O7" s="31"/>
      <c r="P7" s="31"/>
      <c r="Q7" s="15"/>
      <c r="R7" s="15"/>
    </row>
    <row r="8" spans="1:18" ht="15">
      <c r="A8" s="15"/>
      <c r="B8" s="83"/>
      <c r="C8" s="68"/>
      <c r="D8" s="68"/>
      <c r="E8" s="68"/>
      <c r="F8" s="68"/>
      <c r="G8" s="68"/>
      <c r="H8" s="14"/>
      <c r="I8" s="14"/>
      <c r="J8" s="15"/>
      <c r="K8" s="15"/>
      <c r="L8" s="15"/>
      <c r="M8" s="33"/>
      <c r="N8" s="33"/>
      <c r="O8" s="33"/>
      <c r="P8" s="33"/>
      <c r="Q8" s="33"/>
      <c r="R8" s="15"/>
    </row>
    <row r="9" spans="1:18" ht="19.5" customHeight="1">
      <c r="A9" s="15"/>
      <c r="B9" s="15"/>
      <c r="C9" s="15"/>
      <c r="D9" s="15"/>
      <c r="E9" s="15"/>
      <c r="F9" s="15"/>
      <c r="G9" s="15"/>
      <c r="H9" s="15"/>
      <c r="I9" s="15"/>
      <c r="J9" s="15"/>
      <c r="K9" s="15"/>
      <c r="L9" s="15"/>
      <c r="M9" s="33"/>
      <c r="N9" s="33"/>
      <c r="O9" s="33"/>
      <c r="P9" s="33"/>
      <c r="Q9" s="33"/>
      <c r="R9" s="15"/>
    </row>
    <row r="10" spans="1:18" ht="15">
      <c r="A10" s="15"/>
      <c r="B10" s="15"/>
      <c r="C10" s="15"/>
      <c r="D10" s="15"/>
      <c r="E10" s="15"/>
      <c r="F10" s="15"/>
      <c r="G10" s="15"/>
      <c r="H10" s="15"/>
      <c r="I10" s="15"/>
      <c r="J10" s="15"/>
      <c r="K10" s="15"/>
      <c r="L10" s="15"/>
      <c r="M10" s="15"/>
      <c r="N10" s="15"/>
      <c r="O10" s="15"/>
      <c r="P10" s="15"/>
      <c r="Q10" s="15"/>
      <c r="R10" s="15"/>
    </row>
    <row r="11" spans="1:18" ht="16.5" customHeight="1">
      <c r="A11" s="15"/>
      <c r="B11" s="59" t="s">
        <v>3</v>
      </c>
      <c r="C11" s="60"/>
      <c r="D11" s="60"/>
      <c r="E11" s="60"/>
      <c r="F11" s="60"/>
      <c r="G11" s="60"/>
      <c r="H11" s="60"/>
      <c r="I11" s="60"/>
      <c r="J11" s="60"/>
      <c r="K11" s="60"/>
      <c r="L11" s="60"/>
      <c r="M11" s="60"/>
      <c r="N11" s="60"/>
      <c r="O11" s="60"/>
      <c r="P11" s="60"/>
      <c r="Q11" s="61"/>
      <c r="R11" s="15"/>
    </row>
    <row r="12" spans="1:18" ht="16.5" customHeight="1">
      <c r="A12" s="15"/>
      <c r="B12" s="84" t="s">
        <v>19</v>
      </c>
      <c r="C12" s="84"/>
      <c r="D12" s="77" t="s">
        <v>20</v>
      </c>
      <c r="E12" s="80" t="s">
        <v>21</v>
      </c>
      <c r="F12" s="88" t="s">
        <v>4</v>
      </c>
      <c r="G12" s="89"/>
      <c r="H12" s="89"/>
      <c r="I12" s="89"/>
      <c r="J12" s="90"/>
      <c r="K12" s="77" t="s">
        <v>24</v>
      </c>
      <c r="L12" s="77" t="s">
        <v>23</v>
      </c>
      <c r="M12" s="77" t="s">
        <v>22</v>
      </c>
      <c r="N12" s="71" t="s">
        <v>5</v>
      </c>
      <c r="O12" s="72"/>
      <c r="P12" s="73"/>
      <c r="Q12" s="77" t="s">
        <v>6</v>
      </c>
      <c r="R12" s="15"/>
    </row>
    <row r="13" spans="1:18" ht="16.5" customHeight="1">
      <c r="A13" s="15"/>
      <c r="B13" s="84"/>
      <c r="C13" s="84"/>
      <c r="D13" s="78"/>
      <c r="E13" s="81"/>
      <c r="F13" s="88" t="s">
        <v>7</v>
      </c>
      <c r="G13" s="89"/>
      <c r="H13" s="89"/>
      <c r="I13" s="90"/>
      <c r="J13" s="77" t="s">
        <v>8</v>
      </c>
      <c r="K13" s="78"/>
      <c r="L13" s="78"/>
      <c r="M13" s="78"/>
      <c r="N13" s="74"/>
      <c r="O13" s="75"/>
      <c r="P13" s="76"/>
      <c r="Q13" s="78"/>
      <c r="R13" s="15"/>
    </row>
    <row r="14" spans="1:18" ht="16.5" customHeight="1" thickBot="1">
      <c r="A14" s="15"/>
      <c r="B14" s="85"/>
      <c r="C14" s="85"/>
      <c r="D14" s="79"/>
      <c r="E14" s="82"/>
      <c r="F14" s="18">
        <v>1</v>
      </c>
      <c r="G14" s="19">
        <v>2</v>
      </c>
      <c r="H14" s="19">
        <v>3</v>
      </c>
      <c r="I14" s="19">
        <v>4</v>
      </c>
      <c r="J14" s="79"/>
      <c r="K14" s="79"/>
      <c r="L14" s="79"/>
      <c r="M14" s="79"/>
      <c r="N14" s="16" t="s">
        <v>9</v>
      </c>
      <c r="O14" s="16" t="s">
        <v>10</v>
      </c>
      <c r="P14" s="20" t="s">
        <v>11</v>
      </c>
      <c r="Q14" s="79"/>
      <c r="R14" s="15"/>
    </row>
    <row r="15" spans="1:18" ht="16.5" customHeight="1" thickTop="1">
      <c r="A15" s="15"/>
      <c r="B15" s="86"/>
      <c r="C15" s="87"/>
      <c r="D15" s="21"/>
      <c r="E15" s="22"/>
      <c r="F15" s="2"/>
      <c r="G15" s="2"/>
      <c r="H15" s="2"/>
      <c r="I15" s="2"/>
      <c r="J15" s="1">
        <f>IF(OR(F15&lt;0,G15&lt;0,H15&lt;0,I15&lt;0,ISTEXT(F15),ISTEXT(G15),ISTEXT(H15),ISTEXT(I15)),"ERR",IF(OR(F15="",G15="",H15="",I15=""),"",SUM(F15:I15)/4))</f>
      </c>
      <c r="K15" s="2"/>
      <c r="L15" s="2"/>
      <c r="M15" s="4">
        <f>IF(OR(K15&lt;0,L15&lt;0,ISTEXT(K15),ISTEXT(L15)),"ERR",IF(OR(K15="",L15=""),"",L15-K15))</f>
      </c>
      <c r="N15" s="23"/>
      <c r="O15" s="24"/>
      <c r="P15" s="25"/>
      <c r="Q15" s="26"/>
      <c r="R15" s="15"/>
    </row>
    <row r="16" spans="1:18" ht="16.5" customHeight="1">
      <c r="A16" s="15"/>
      <c r="B16" s="69"/>
      <c r="C16" s="69"/>
      <c r="D16" s="21"/>
      <c r="E16" s="22"/>
      <c r="F16" s="2"/>
      <c r="G16" s="2"/>
      <c r="H16" s="2"/>
      <c r="I16" s="2"/>
      <c r="J16" s="1">
        <f aca="true" t="shared" si="0" ref="J16:J30">IF(OR(F16&lt;0,G16&lt;0,H16&lt;0,I16&lt;0,ISTEXT(F16),ISTEXT(G16),ISTEXT(H16),ISTEXT(I16)),"ERR",IF(OR(F16="",G16="",H16="",I16=""),"",SUM(F16:I16)/4))</f>
      </c>
      <c r="K16" s="2"/>
      <c r="L16" s="2"/>
      <c r="M16" s="4">
        <f aca="true" t="shared" si="1" ref="M16:M30">IF(OR(K16&lt;0,L16&lt;0,ISTEXT(K16),ISTEXT(L16)),"ERR",IF(OR(K16="",L16=""),"",L16-K16))</f>
      </c>
      <c r="N16" s="27"/>
      <c r="O16" s="28"/>
      <c r="P16" s="29"/>
      <c r="Q16" s="26"/>
      <c r="R16" s="15"/>
    </row>
    <row r="17" spans="1:18" ht="16.5" customHeight="1">
      <c r="A17" s="15"/>
      <c r="B17" s="69"/>
      <c r="C17" s="69"/>
      <c r="D17" s="21"/>
      <c r="E17" s="22"/>
      <c r="F17" s="2"/>
      <c r="G17" s="2"/>
      <c r="H17" s="2"/>
      <c r="I17" s="2"/>
      <c r="J17" s="1">
        <f t="shared" si="0"/>
      </c>
      <c r="K17" s="2"/>
      <c r="L17" s="2"/>
      <c r="M17" s="4">
        <f t="shared" si="1"/>
      </c>
      <c r="N17" s="27"/>
      <c r="O17" s="28"/>
      <c r="P17" s="29"/>
      <c r="Q17" s="26"/>
      <c r="R17" s="15"/>
    </row>
    <row r="18" spans="1:18" ht="16.5" customHeight="1">
      <c r="A18" s="15"/>
      <c r="B18" s="69"/>
      <c r="C18" s="69"/>
      <c r="D18" s="21"/>
      <c r="E18" s="22"/>
      <c r="F18" s="2"/>
      <c r="G18" s="2"/>
      <c r="H18" s="2"/>
      <c r="I18" s="2"/>
      <c r="J18" s="1">
        <f t="shared" si="0"/>
      </c>
      <c r="K18" s="2"/>
      <c r="L18" s="2"/>
      <c r="M18" s="4">
        <f t="shared" si="1"/>
      </c>
      <c r="N18" s="27"/>
      <c r="O18" s="28"/>
      <c r="P18" s="29"/>
      <c r="Q18" s="26"/>
      <c r="R18" s="15"/>
    </row>
    <row r="19" spans="1:18" ht="16.5" customHeight="1">
      <c r="A19" s="15"/>
      <c r="B19" s="69"/>
      <c r="C19" s="69"/>
      <c r="D19" s="21"/>
      <c r="E19" s="22"/>
      <c r="F19" s="2"/>
      <c r="G19" s="2"/>
      <c r="H19" s="2"/>
      <c r="I19" s="2"/>
      <c r="J19" s="1">
        <f t="shared" si="0"/>
      </c>
      <c r="K19" s="2"/>
      <c r="L19" s="2"/>
      <c r="M19" s="4">
        <f t="shared" si="1"/>
      </c>
      <c r="N19" s="27"/>
      <c r="O19" s="28"/>
      <c r="P19" s="29"/>
      <c r="Q19" s="26"/>
      <c r="R19" s="15"/>
    </row>
    <row r="20" spans="1:18" ht="16.5" customHeight="1">
      <c r="A20" s="15"/>
      <c r="B20" s="69"/>
      <c r="C20" s="69"/>
      <c r="D20" s="21"/>
      <c r="E20" s="22"/>
      <c r="F20" s="2"/>
      <c r="G20" s="2"/>
      <c r="H20" s="2"/>
      <c r="I20" s="2"/>
      <c r="J20" s="1">
        <f t="shared" si="0"/>
      </c>
      <c r="K20" s="2"/>
      <c r="L20" s="2"/>
      <c r="M20" s="4">
        <f t="shared" si="1"/>
      </c>
      <c r="N20" s="27"/>
      <c r="O20" s="28"/>
      <c r="P20" s="29"/>
      <c r="Q20" s="26"/>
      <c r="R20" s="15"/>
    </row>
    <row r="21" spans="1:18" ht="16.5" customHeight="1">
      <c r="A21" s="15"/>
      <c r="B21" s="69"/>
      <c r="C21" s="69"/>
      <c r="D21" s="21"/>
      <c r="E21" s="22"/>
      <c r="F21" s="2"/>
      <c r="G21" s="2"/>
      <c r="H21" s="2"/>
      <c r="I21" s="2"/>
      <c r="J21" s="1">
        <f t="shared" si="0"/>
      </c>
      <c r="K21" s="2"/>
      <c r="L21" s="2"/>
      <c r="M21" s="4">
        <f t="shared" si="1"/>
      </c>
      <c r="N21" s="27"/>
      <c r="O21" s="28"/>
      <c r="P21" s="29"/>
      <c r="Q21" s="26"/>
      <c r="R21" s="15"/>
    </row>
    <row r="22" spans="1:18" ht="16.5" customHeight="1">
      <c r="A22" s="15"/>
      <c r="B22" s="69"/>
      <c r="C22" s="69"/>
      <c r="D22" s="21"/>
      <c r="E22" s="22"/>
      <c r="F22" s="2"/>
      <c r="G22" s="2"/>
      <c r="H22" s="2"/>
      <c r="I22" s="2"/>
      <c r="J22" s="1">
        <f t="shared" si="0"/>
      </c>
      <c r="K22" s="2"/>
      <c r="L22" s="2"/>
      <c r="M22" s="4">
        <f t="shared" si="1"/>
      </c>
      <c r="N22" s="27"/>
      <c r="O22" s="28"/>
      <c r="P22" s="29"/>
      <c r="Q22" s="26"/>
      <c r="R22" s="15"/>
    </row>
    <row r="23" spans="1:18" ht="16.5" customHeight="1">
      <c r="A23" s="15"/>
      <c r="B23" s="69"/>
      <c r="C23" s="69"/>
      <c r="D23" s="21"/>
      <c r="E23" s="22"/>
      <c r="F23" s="2"/>
      <c r="G23" s="2"/>
      <c r="H23" s="2"/>
      <c r="I23" s="2"/>
      <c r="J23" s="1">
        <f t="shared" si="0"/>
      </c>
      <c r="K23" s="2"/>
      <c r="L23" s="2"/>
      <c r="M23" s="4">
        <f t="shared" si="1"/>
      </c>
      <c r="N23" s="27"/>
      <c r="O23" s="28"/>
      <c r="P23" s="29"/>
      <c r="Q23" s="26"/>
      <c r="R23" s="15"/>
    </row>
    <row r="24" spans="1:18" ht="16.5" customHeight="1">
      <c r="A24" s="15"/>
      <c r="B24" s="69"/>
      <c r="C24" s="69"/>
      <c r="D24" s="21"/>
      <c r="E24" s="22"/>
      <c r="F24" s="2"/>
      <c r="G24" s="2"/>
      <c r="H24" s="2"/>
      <c r="I24" s="2"/>
      <c r="J24" s="1">
        <f t="shared" si="0"/>
      </c>
      <c r="K24" s="2"/>
      <c r="L24" s="2"/>
      <c r="M24" s="4">
        <f t="shared" si="1"/>
      </c>
      <c r="N24" s="27"/>
      <c r="O24" s="28"/>
      <c r="P24" s="29"/>
      <c r="Q24" s="26"/>
      <c r="R24" s="15"/>
    </row>
    <row r="25" spans="1:18" ht="16.5" customHeight="1">
      <c r="A25" s="15"/>
      <c r="B25" s="69"/>
      <c r="C25" s="69"/>
      <c r="D25" s="21"/>
      <c r="E25" s="22"/>
      <c r="F25" s="2"/>
      <c r="G25" s="2"/>
      <c r="H25" s="2"/>
      <c r="I25" s="2"/>
      <c r="J25" s="1">
        <f t="shared" si="0"/>
      </c>
      <c r="K25" s="2"/>
      <c r="L25" s="2"/>
      <c r="M25" s="4">
        <f t="shared" si="1"/>
      </c>
      <c r="N25" s="27"/>
      <c r="O25" s="28"/>
      <c r="P25" s="29"/>
      <c r="Q25" s="26"/>
      <c r="R25" s="15"/>
    </row>
    <row r="26" spans="1:18" ht="16.5" customHeight="1">
      <c r="A26" s="15"/>
      <c r="B26" s="69"/>
      <c r="C26" s="69"/>
      <c r="D26" s="21"/>
      <c r="E26" s="22"/>
      <c r="F26" s="2"/>
      <c r="G26" s="2"/>
      <c r="H26" s="2"/>
      <c r="I26" s="2"/>
      <c r="J26" s="1">
        <f t="shared" si="0"/>
      </c>
      <c r="K26" s="2"/>
      <c r="L26" s="2"/>
      <c r="M26" s="4">
        <f t="shared" si="1"/>
      </c>
      <c r="N26" s="27"/>
      <c r="O26" s="28"/>
      <c r="P26" s="29"/>
      <c r="Q26" s="26"/>
      <c r="R26" s="15"/>
    </row>
    <row r="27" spans="1:18" ht="16.5" customHeight="1">
      <c r="A27" s="15"/>
      <c r="B27" s="69"/>
      <c r="C27" s="69"/>
      <c r="D27" s="21"/>
      <c r="E27" s="22"/>
      <c r="F27" s="2"/>
      <c r="G27" s="2"/>
      <c r="H27" s="2"/>
      <c r="I27" s="2"/>
      <c r="J27" s="1">
        <f t="shared" si="0"/>
      </c>
      <c r="K27" s="2"/>
      <c r="L27" s="2"/>
      <c r="M27" s="4">
        <f t="shared" si="1"/>
      </c>
      <c r="N27" s="27"/>
      <c r="O27" s="28"/>
      <c r="P27" s="29"/>
      <c r="Q27" s="26"/>
      <c r="R27" s="15"/>
    </row>
    <row r="28" spans="1:18" ht="16.5" customHeight="1">
      <c r="A28" s="15"/>
      <c r="B28" s="69"/>
      <c r="C28" s="69"/>
      <c r="D28" s="21"/>
      <c r="E28" s="22"/>
      <c r="F28" s="2"/>
      <c r="G28" s="2"/>
      <c r="H28" s="2"/>
      <c r="I28" s="2"/>
      <c r="J28" s="1">
        <f t="shared" si="0"/>
      </c>
      <c r="K28" s="2"/>
      <c r="L28" s="2"/>
      <c r="M28" s="4">
        <f t="shared" si="1"/>
      </c>
      <c r="N28" s="27"/>
      <c r="O28" s="28"/>
      <c r="P28" s="29"/>
      <c r="Q28" s="26"/>
      <c r="R28" s="15"/>
    </row>
    <row r="29" spans="1:18" ht="16.5" customHeight="1">
      <c r="A29" s="15"/>
      <c r="B29" s="69"/>
      <c r="C29" s="69"/>
      <c r="D29" s="21"/>
      <c r="E29" s="22"/>
      <c r="F29" s="2"/>
      <c r="G29" s="2"/>
      <c r="H29" s="2"/>
      <c r="I29" s="2"/>
      <c r="J29" s="1">
        <f t="shared" si="0"/>
      </c>
      <c r="K29" s="2"/>
      <c r="L29" s="2"/>
      <c r="M29" s="4">
        <f t="shared" si="1"/>
      </c>
      <c r="N29" s="27"/>
      <c r="O29" s="28"/>
      <c r="P29" s="29"/>
      <c r="Q29" s="26"/>
      <c r="R29" s="15"/>
    </row>
    <row r="30" spans="1:18" ht="16.5" customHeight="1">
      <c r="A30" s="15"/>
      <c r="B30" s="69"/>
      <c r="C30" s="69"/>
      <c r="D30" s="21"/>
      <c r="E30" s="22"/>
      <c r="F30" s="2"/>
      <c r="G30" s="2"/>
      <c r="H30" s="2"/>
      <c r="I30" s="2"/>
      <c r="J30" s="1">
        <f t="shared" si="0"/>
      </c>
      <c r="K30" s="2"/>
      <c r="L30" s="2"/>
      <c r="M30" s="4">
        <f t="shared" si="1"/>
      </c>
      <c r="N30" s="27"/>
      <c r="O30" s="28"/>
      <c r="P30" s="29"/>
      <c r="Q30" s="26"/>
      <c r="R30" s="15"/>
    </row>
    <row r="31" spans="1:18" ht="15">
      <c r="A31" s="15"/>
      <c r="B31" s="15"/>
      <c r="C31" s="15"/>
      <c r="D31" s="34">
        <f>IF(OR(OR(D15&lt;0,D16&lt;0,D17&lt;0,D18&lt;0,D19&lt;0,D20&lt;0,D21&lt;0,D22&lt;0,D23&lt;0,D24&lt;0,D25&lt;0,D26&lt;0,D27&lt;0,D28&lt;0,D29&lt;0,D30&lt;0),OR(ISTEXT(D15),ISTEXT(D16),ISTEXT(D17),ISTEXT(D18),ISTEXT(D19),ISTEXT(D20),ISTEXT(D21),ISTEXT(D22),ISTEXT(D23),ISTEXT(D24),ISTEXT(D25),ISTEXT(D26),ISTEXT(D27),ISTEXT(D28),ISTEXT(D29),ISTEXT(D30)),OR(D15&gt;999999,D16&gt;999999,D17&gt;999999,D18&gt;999999,D19&gt;999999,D20&gt;999999,D21&gt;999999,D22&gt;999999,D23&gt;999999,D24&gt;999999,D25&gt;999999,D26&gt;999999,D27&gt;999999,D28&gt;999999,D29&gt;999999,D30&gt;999999)),"ERR","")</f>
      </c>
      <c r="E31" s="34">
        <f aca="true" t="shared" si="2" ref="E31:L31">IF(OR(OR(E15&lt;0,E16&lt;0,E17&lt;0,E18&lt;0,E19&lt;0,E20&lt;0,E21&lt;0,E22&lt;0,E23&lt;0,E24&lt;0,E25&lt;0,E26&lt;0,E27&lt;0,E28&lt;0,E29&lt;0,E30&lt;0),OR(ISTEXT(E15),ISTEXT(E16),ISTEXT(E17),ISTEXT(E18),ISTEXT(E19),ISTEXT(E20),ISTEXT(E21),ISTEXT(E22),ISTEXT(E23),ISTEXT(E24),ISTEXT(E25),ISTEXT(E26),ISTEXT(E27),ISTEXT(E28),ISTEXT(E29),ISTEXT(E30))),"ERR","")</f>
      </c>
      <c r="F31" s="34">
        <f t="shared" si="2"/>
      </c>
      <c r="G31" s="34">
        <f t="shared" si="2"/>
      </c>
      <c r="H31" s="34">
        <f t="shared" si="2"/>
      </c>
      <c r="I31" s="34">
        <f t="shared" si="2"/>
      </c>
      <c r="J31" s="15"/>
      <c r="K31" s="34">
        <f t="shared" si="2"/>
      </c>
      <c r="L31" s="34">
        <f t="shared" si="2"/>
      </c>
      <c r="M31" s="15"/>
      <c r="N31" s="15"/>
      <c r="O31" s="15"/>
      <c r="P31" s="15"/>
      <c r="Q31" s="15"/>
      <c r="R31" s="15"/>
    </row>
    <row r="32" spans="1:18" ht="15">
      <c r="A32" s="15"/>
      <c r="B32" s="15"/>
      <c r="C32" s="91" t="s">
        <v>50</v>
      </c>
      <c r="D32" s="91"/>
      <c r="E32" s="91"/>
      <c r="F32" s="91"/>
      <c r="G32" s="91"/>
      <c r="H32" s="91"/>
      <c r="I32" s="63" t="s">
        <v>17</v>
      </c>
      <c r="J32" s="63"/>
      <c r="K32" s="63"/>
      <c r="L32" s="67"/>
      <c r="M32" s="67"/>
      <c r="N32" s="67"/>
      <c r="O32" s="67"/>
      <c r="P32" s="67"/>
      <c r="Q32" s="67"/>
      <c r="R32" s="15"/>
    </row>
    <row r="33" spans="1:18" ht="15">
      <c r="A33" s="15"/>
      <c r="B33" s="15"/>
      <c r="C33" s="91" t="s">
        <v>51</v>
      </c>
      <c r="D33" s="91"/>
      <c r="E33" s="91"/>
      <c r="F33" s="91"/>
      <c r="G33" s="91"/>
      <c r="H33" s="91"/>
      <c r="I33" s="63"/>
      <c r="J33" s="63"/>
      <c r="K33" s="63"/>
      <c r="L33" s="68"/>
      <c r="M33" s="68"/>
      <c r="N33" s="68"/>
      <c r="O33" s="68"/>
      <c r="P33" s="68"/>
      <c r="Q33" s="68"/>
      <c r="R33" s="15"/>
    </row>
    <row r="34" spans="1:18" ht="15">
      <c r="A34" s="15"/>
      <c r="B34" s="15"/>
      <c r="C34" s="91" t="s">
        <v>52</v>
      </c>
      <c r="D34" s="91"/>
      <c r="E34" s="91"/>
      <c r="F34" s="91"/>
      <c r="G34" s="91"/>
      <c r="H34" s="91"/>
      <c r="I34" s="63" t="s">
        <v>16</v>
      </c>
      <c r="J34" s="63"/>
      <c r="K34" s="63"/>
      <c r="L34" s="65"/>
      <c r="M34" s="65"/>
      <c r="N34" s="65"/>
      <c r="O34" s="65"/>
      <c r="P34" s="65"/>
      <c r="Q34" s="65"/>
      <c r="R34" s="15"/>
    </row>
    <row r="35" spans="1:18" ht="15">
      <c r="A35" s="15"/>
      <c r="B35" s="15"/>
      <c r="C35" s="91" t="s">
        <v>53</v>
      </c>
      <c r="D35" s="91"/>
      <c r="E35" s="91"/>
      <c r="F35" s="91"/>
      <c r="G35" s="91"/>
      <c r="H35" s="91"/>
      <c r="I35" s="63"/>
      <c r="J35" s="63"/>
      <c r="K35" s="63"/>
      <c r="L35" s="66"/>
      <c r="M35" s="66"/>
      <c r="N35" s="66"/>
      <c r="O35" s="66"/>
      <c r="P35" s="66"/>
      <c r="Q35" s="66"/>
      <c r="R35" s="15"/>
    </row>
    <row r="36" spans="1:18" ht="30" customHeight="1">
      <c r="A36" s="15"/>
      <c r="B36" s="15"/>
      <c r="C36" s="15"/>
      <c r="D36" s="15"/>
      <c r="E36" s="15"/>
      <c r="F36" s="15"/>
      <c r="G36" s="15"/>
      <c r="H36" s="15"/>
      <c r="I36" s="63" t="s">
        <v>14</v>
      </c>
      <c r="J36" s="63"/>
      <c r="K36" s="63"/>
      <c r="L36" s="64"/>
      <c r="M36" s="64"/>
      <c r="N36" s="64"/>
      <c r="O36" s="64"/>
      <c r="P36" s="64"/>
      <c r="Q36" s="64"/>
      <c r="R36" s="15"/>
    </row>
    <row r="37" spans="1:18" ht="30" customHeight="1">
      <c r="A37" s="15"/>
      <c r="B37" s="30"/>
      <c r="C37" s="15"/>
      <c r="D37" s="15"/>
      <c r="E37" s="15"/>
      <c r="F37" s="15"/>
      <c r="G37" s="15"/>
      <c r="H37" s="15"/>
      <c r="I37" s="63" t="s">
        <v>15</v>
      </c>
      <c r="J37" s="63"/>
      <c r="K37" s="63"/>
      <c r="L37" s="58"/>
      <c r="M37" s="58"/>
      <c r="N37" s="93">
        <f ca="1">IF(OR(ISERROR(L37),AND(NOT(ISNUMBER(L37)),L37&lt;&gt;""),L37&lt;0),"Please Provide a Valid Date",IF(L37&gt;TODAY()+7,"Date Provided is MORE than 1 Week AFTER Today's Date",IF(AND(L37&lt;TODAY()-7,L37&lt;&gt;""),"Date Provided is MORE than 1 Week BEFORE Today's Date","")))</f>
      </c>
      <c r="O37" s="93"/>
      <c r="P37" s="93"/>
      <c r="Q37" s="93"/>
      <c r="R37" s="93"/>
    </row>
    <row r="38" spans="1:18" ht="15">
      <c r="A38" s="15"/>
      <c r="B38" s="15"/>
      <c r="C38" s="15"/>
      <c r="D38" s="15"/>
      <c r="E38" s="15"/>
      <c r="F38" s="15"/>
      <c r="G38" s="15"/>
      <c r="H38" s="15"/>
      <c r="I38" s="15"/>
      <c r="J38" s="15"/>
      <c r="K38" s="15"/>
      <c r="L38" s="15"/>
      <c r="M38" s="15"/>
      <c r="N38" s="15"/>
      <c r="O38" s="15"/>
      <c r="P38" s="15"/>
      <c r="Q38" s="15"/>
      <c r="R38" s="15"/>
    </row>
  </sheetData>
  <sheetProtection sheet="1" objects="1" scenarios="1"/>
  <mergeCells count="49">
    <mergeCell ref="M1:Q1"/>
    <mergeCell ref="M2:Q2"/>
    <mergeCell ref="I36:K36"/>
    <mergeCell ref="I34:K35"/>
    <mergeCell ref="I32:K33"/>
    <mergeCell ref="L36:Q36"/>
    <mergeCell ref="L34:Q35"/>
    <mergeCell ref="L32:Q33"/>
    <mergeCell ref="M12:M14"/>
    <mergeCell ref="B11:Q11"/>
    <mergeCell ref="B3:Q3"/>
    <mergeCell ref="B4:Q4"/>
    <mergeCell ref="B5:Q5"/>
    <mergeCell ref="B6:Q6"/>
    <mergeCell ref="L12:L14"/>
    <mergeCell ref="Q12:Q14"/>
    <mergeCell ref="K12:K14"/>
    <mergeCell ref="B15:C15"/>
    <mergeCell ref="F12:J12"/>
    <mergeCell ref="F13:I13"/>
    <mergeCell ref="J13:J14"/>
    <mergeCell ref="N12:P13"/>
    <mergeCell ref="D12:D14"/>
    <mergeCell ref="E12:E14"/>
    <mergeCell ref="B7:B8"/>
    <mergeCell ref="B12:C14"/>
    <mergeCell ref="B19:C19"/>
    <mergeCell ref="B20:C20"/>
    <mergeCell ref="C7:G8"/>
    <mergeCell ref="B16:C16"/>
    <mergeCell ref="B17:C17"/>
    <mergeCell ref="B18:C18"/>
    <mergeCell ref="B21:C21"/>
    <mergeCell ref="B22:C22"/>
    <mergeCell ref="B27:C27"/>
    <mergeCell ref="B23:C23"/>
    <mergeCell ref="B24:C24"/>
    <mergeCell ref="B25:C25"/>
    <mergeCell ref="B26:C26"/>
    <mergeCell ref="N37:R37"/>
    <mergeCell ref="L37:M37"/>
    <mergeCell ref="B28:C28"/>
    <mergeCell ref="B29:C29"/>
    <mergeCell ref="B30:C30"/>
    <mergeCell ref="I37:K37"/>
    <mergeCell ref="C35:H35"/>
    <mergeCell ref="C34:H34"/>
    <mergeCell ref="C33:H33"/>
    <mergeCell ref="C32:H32"/>
  </mergeCells>
  <conditionalFormatting sqref="K31:L31 D31:I31 J15:J30 M15:M30">
    <cfRule type="cellIs" priority="1" dxfId="0" operator="equal" stopIfTrue="1">
      <formula>"ERR"</formula>
    </cfRule>
  </conditionalFormatting>
  <conditionalFormatting sqref="N37:Q37">
    <cfRule type="cellIs" priority="2" dxfId="0" operator="notEqual" stopIfTrue="1">
      <formula>""</formula>
    </cfRule>
  </conditionalFormatting>
  <printOptions horizontalCentered="1" verticalCentered="1"/>
  <pageMargins left="0.5" right="0.5" top="0.5" bottom="0.75" header="0.5" footer="0.5"/>
  <pageSetup fitToHeight="1" fitToWidth="1" horizontalDpi="300" verticalDpi="300" orientation="landscape" scale="85" r:id="rId2"/>
  <headerFooter alignWithMargins="0">
    <oddFooter>&amp;L&amp;"Times New Roman,Bold"NYISO Installed Capacity Manual&amp;"Times New Roman,Regular"&amp;9
Att. D: DMNC Audit Forms, Procedure to Adjust a Resource’s Proven Maximum Production Capability, Procedure to Weather Adjust DMNC Test Data&amp;R&amp;"Times New Roman,Bold"D-7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NYISO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Employee</dc:creator>
  <cp:keywords/>
  <dc:description/>
  <cp:lastModifiedBy>employee</cp:lastModifiedBy>
  <cp:lastPrinted>2003-12-04T15:08:07Z</cp:lastPrinted>
  <dcterms:created xsi:type="dcterms:W3CDTF">2003-08-21T12:24:59Z</dcterms:created>
  <dcterms:modified xsi:type="dcterms:W3CDTF">2005-04-25T17:31:20Z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Sour">
    <vt:lpwstr>c:\DocsImport\public\webdocs\services\nyiso_registration\icap_manual_attach_d_test_form.xls</vt:lpwstr>
  </property>
  <property fmtid="{D5CDD505-2E9C-101B-9397-08002B2CF9AE}" pid="4" name="ChildDocFolderPa">
    <vt:lpwstr/>
  </property>
  <property fmtid="{D5CDD505-2E9C-101B-9397-08002B2CF9AE}" pid="5" name="LongTit">
    <vt:lpwstr>ICAP Manual Attachment D</vt:lpwstr>
  </property>
  <property fmtid="{D5CDD505-2E9C-101B-9397-08002B2CF9AE}" pid="6" name="PubNa">
    <vt:lpwstr>2012-12-03T00:00:00Z</vt:lpwstr>
  </property>
  <property fmtid="{D5CDD505-2E9C-101B-9397-08002B2CF9AE}" pid="7" name="DocTy">
    <vt:lpwstr/>
  </property>
  <property fmtid="{D5CDD505-2E9C-101B-9397-08002B2CF9AE}" pid="8" name="SubTit">
    <vt:lpwstr/>
  </property>
  <property fmtid="{D5CDD505-2E9C-101B-9397-08002B2CF9AE}" pid="9" name="LeftPa">
    <vt:lpwstr>0</vt:lpwstr>
  </property>
  <property fmtid="{D5CDD505-2E9C-101B-9397-08002B2CF9AE}" pid="10" name="Updat">
    <vt:lpwstr>1.00000000000000</vt:lpwstr>
  </property>
</Properties>
</file>